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940" windowHeight="8550"/>
  </bookViews>
  <sheets>
    <sheet name="MotoGP" sheetId="1" r:id="rId1"/>
    <sheet name="Moto2" sheetId="2" r:id="rId2"/>
    <sheet name="Moto3" sheetId="3" r:id="rId3"/>
    <sheet name="Master" sheetId="4" r:id="rId4"/>
  </sheets>
  <definedNames>
    <definedName name="_xlnm._FilterDatabase" localSheetId="1" hidden="1">Moto2!$N$1:$P$16</definedName>
    <definedName name="_xlnm._FilterDatabase" localSheetId="2" hidden="1">Moto3!$N$1:$P$17</definedName>
    <definedName name="_xlnm._FilterDatabase" localSheetId="0" hidden="1">MotoGP!$N$1:$O$9</definedName>
  </definedNames>
  <calcPr calcId="145621"/>
</workbook>
</file>

<file path=xl/calcChain.xml><?xml version="1.0" encoding="utf-8"?>
<calcChain xmlns="http://schemas.openxmlformats.org/spreadsheetml/2006/main">
  <c r="O4" i="3" l="1"/>
  <c r="P4" i="3" s="1"/>
  <c r="O11" i="3"/>
  <c r="P11" i="3" s="1"/>
  <c r="O2" i="3"/>
  <c r="P2" i="3" s="1"/>
  <c r="O9" i="3"/>
  <c r="P9" i="3" s="1"/>
  <c r="O8" i="3"/>
  <c r="P8" i="3" s="1"/>
  <c r="O15" i="3"/>
  <c r="P15" i="3" s="1"/>
  <c r="O6" i="3"/>
  <c r="P6" i="3" s="1"/>
  <c r="O10" i="3"/>
  <c r="P10" i="3" s="1"/>
  <c r="O12" i="3"/>
  <c r="P12" i="3" s="1"/>
  <c r="O13" i="3"/>
  <c r="P13" i="3" s="1"/>
  <c r="O5" i="3"/>
  <c r="P5" i="3" s="1"/>
  <c r="O16" i="3"/>
  <c r="P16" i="3" s="1"/>
  <c r="O3" i="3"/>
  <c r="P3" i="3" s="1"/>
  <c r="O17" i="3"/>
  <c r="P17" i="3" s="1"/>
  <c r="O14" i="3"/>
  <c r="P14" i="3" s="1"/>
  <c r="O7" i="3"/>
  <c r="P7" i="3" s="1"/>
  <c r="K14" i="3"/>
  <c r="L14" i="3" s="1"/>
  <c r="K3" i="3"/>
  <c r="L3" i="3" s="1"/>
  <c r="K15" i="3"/>
  <c r="K16" i="3"/>
  <c r="K17" i="3"/>
  <c r="L17" i="3" s="1"/>
  <c r="K18" i="3"/>
  <c r="L18" i="3" s="1"/>
  <c r="K19" i="3"/>
  <c r="K5" i="3"/>
  <c r="L5" i="3" s="1"/>
  <c r="K7" i="3"/>
  <c r="L7" i="3" s="1"/>
  <c r="K20" i="3"/>
  <c r="L20" i="3" s="1"/>
  <c r="K21" i="3"/>
  <c r="K22" i="3"/>
  <c r="K23" i="3"/>
  <c r="L23" i="3" s="1"/>
  <c r="K24" i="3"/>
  <c r="L24" i="3" s="1"/>
  <c r="K4" i="3"/>
  <c r="K2" i="3"/>
  <c r="L15" i="3" s="1"/>
  <c r="K8" i="3"/>
  <c r="L8" i="3" s="1"/>
  <c r="K25" i="3"/>
  <c r="L25" i="3" s="1"/>
  <c r="K6" i="3"/>
  <c r="K26" i="3"/>
  <c r="K9" i="3"/>
  <c r="L9" i="3" s="1"/>
  <c r="K27" i="3"/>
  <c r="L27" i="3" s="1"/>
  <c r="K28" i="3"/>
  <c r="K29" i="3"/>
  <c r="L29" i="3" s="1"/>
  <c r="K10" i="3"/>
  <c r="L10" i="3" s="1"/>
  <c r="K30" i="3"/>
  <c r="L30" i="3" s="1"/>
  <c r="K31" i="3"/>
  <c r="K11" i="3"/>
  <c r="K12" i="3"/>
  <c r="L12" i="3" s="1"/>
  <c r="K32" i="3"/>
  <c r="L32" i="3" s="1"/>
  <c r="K33" i="3"/>
  <c r="K34" i="3"/>
  <c r="L34" i="3" s="1"/>
  <c r="K35" i="3"/>
  <c r="L35" i="3" s="1"/>
  <c r="K36" i="3"/>
  <c r="L36" i="3" s="1"/>
  <c r="K37" i="3"/>
  <c r="K38" i="3"/>
  <c r="K39" i="3"/>
  <c r="L39" i="3" s="1"/>
  <c r="K40" i="3"/>
  <c r="L40" i="3" s="1"/>
  <c r="K41" i="3"/>
  <c r="K42" i="3"/>
  <c r="L42" i="3" s="1"/>
  <c r="K43" i="3"/>
  <c r="L43" i="3" s="1"/>
  <c r="K44" i="3"/>
  <c r="L44" i="3" s="1"/>
  <c r="K45" i="3"/>
  <c r="K46" i="3"/>
  <c r="K47" i="3"/>
  <c r="L47" i="3" s="1"/>
  <c r="K13" i="3"/>
  <c r="L13" i="3" s="1"/>
  <c r="G4" i="3"/>
  <c r="G7" i="3"/>
  <c r="H7" i="3" s="1"/>
  <c r="G12" i="3"/>
  <c r="H12" i="3" s="1"/>
  <c r="G13" i="3"/>
  <c r="H13" i="3" s="1"/>
  <c r="G5" i="3"/>
  <c r="H5" i="3" s="1"/>
  <c r="G8" i="3"/>
  <c r="H8" i="3" s="1"/>
  <c r="G3" i="3"/>
  <c r="H3" i="3" s="1"/>
  <c r="G9" i="3"/>
  <c r="G10" i="3"/>
  <c r="G6" i="3"/>
  <c r="H6" i="3" s="1"/>
  <c r="G14" i="3"/>
  <c r="H14" i="3" s="1"/>
  <c r="G11" i="3"/>
  <c r="H11" i="3" s="1"/>
  <c r="G15" i="3"/>
  <c r="H15" i="3" s="1"/>
  <c r="G2" i="3"/>
  <c r="H2" i="3" s="1"/>
  <c r="O10" i="2"/>
  <c r="O8" i="2"/>
  <c r="O5" i="2"/>
  <c r="O12" i="2"/>
  <c r="O2" i="2"/>
  <c r="O3" i="2"/>
  <c r="O9" i="2"/>
  <c r="P9" i="2" s="1"/>
  <c r="O13" i="2"/>
  <c r="O6" i="2"/>
  <c r="O4" i="2"/>
  <c r="O14" i="2"/>
  <c r="O15" i="2"/>
  <c r="O11" i="2"/>
  <c r="O16" i="2"/>
  <c r="O7" i="2"/>
  <c r="P7" i="2" s="1"/>
  <c r="K17" i="2"/>
  <c r="K18" i="2"/>
  <c r="K9" i="2"/>
  <c r="K19" i="2"/>
  <c r="K4" i="2"/>
  <c r="K20" i="2"/>
  <c r="K21" i="2"/>
  <c r="K5" i="2"/>
  <c r="K10" i="2"/>
  <c r="K2" i="2"/>
  <c r="K22" i="2"/>
  <c r="K23" i="2"/>
  <c r="K24" i="2"/>
  <c r="K25" i="2"/>
  <c r="K6" i="2"/>
  <c r="K26" i="2"/>
  <c r="K11" i="2"/>
  <c r="K7" i="2"/>
  <c r="K27" i="2"/>
  <c r="K12" i="2"/>
  <c r="K28" i="2"/>
  <c r="K29" i="2"/>
  <c r="K13" i="2"/>
  <c r="K30" i="2"/>
  <c r="K14" i="2"/>
  <c r="K31" i="2"/>
  <c r="K3" i="2"/>
  <c r="K32" i="2"/>
  <c r="K33" i="2"/>
  <c r="K34" i="2"/>
  <c r="K35" i="2"/>
  <c r="K36" i="2"/>
  <c r="K37" i="2"/>
  <c r="K15" i="2"/>
  <c r="K16" i="2"/>
  <c r="K38" i="2"/>
  <c r="K39" i="2"/>
  <c r="K40" i="2"/>
  <c r="K41" i="2"/>
  <c r="K42" i="2"/>
  <c r="L42" i="2" s="1"/>
  <c r="K43" i="2"/>
  <c r="K8" i="2"/>
  <c r="G5" i="2"/>
  <c r="G3" i="2"/>
  <c r="G8" i="2"/>
  <c r="G12" i="2"/>
  <c r="G13" i="2"/>
  <c r="G9" i="2"/>
  <c r="G6" i="2"/>
  <c r="G10" i="2"/>
  <c r="G11" i="2"/>
  <c r="G4" i="2"/>
  <c r="G7" i="2"/>
  <c r="G14" i="2"/>
  <c r="G15" i="2"/>
  <c r="G2" i="2"/>
  <c r="H2" i="2" s="1"/>
  <c r="O5" i="1"/>
  <c r="P5" i="1" s="1"/>
  <c r="O8" i="1"/>
  <c r="O2" i="1"/>
  <c r="P7" i="1" s="1"/>
  <c r="O3" i="1"/>
  <c r="P3" i="1" s="1"/>
  <c r="O6" i="1"/>
  <c r="P6" i="1" s="1"/>
  <c r="O4" i="1"/>
  <c r="P4" i="1" s="1"/>
  <c r="O9" i="1"/>
  <c r="O7" i="1"/>
  <c r="K11" i="1"/>
  <c r="K8" i="1"/>
  <c r="K5" i="1"/>
  <c r="K18" i="1"/>
  <c r="K19" i="1"/>
  <c r="K6" i="1"/>
  <c r="K2" i="1"/>
  <c r="K12" i="1"/>
  <c r="K13" i="1"/>
  <c r="K9" i="1"/>
  <c r="K20" i="1"/>
  <c r="K21" i="1"/>
  <c r="K22" i="1"/>
  <c r="K7" i="1"/>
  <c r="K14" i="1"/>
  <c r="K23" i="1"/>
  <c r="K10" i="1"/>
  <c r="K24" i="1"/>
  <c r="K4" i="1"/>
  <c r="K25" i="1"/>
  <c r="K26" i="1"/>
  <c r="K3" i="1"/>
  <c r="K27" i="1"/>
  <c r="K15" i="1"/>
  <c r="K16" i="1"/>
  <c r="K28" i="1"/>
  <c r="K17" i="1"/>
  <c r="G2" i="1"/>
  <c r="H2" i="1" s="1"/>
  <c r="G7" i="1"/>
  <c r="H7" i="1" s="1"/>
  <c r="G4" i="1"/>
  <c r="G5" i="1"/>
  <c r="G6" i="1"/>
  <c r="G3" i="1"/>
  <c r="H3" i="1" s="1"/>
  <c r="L2" i="3" l="1"/>
  <c r="L22" i="3"/>
  <c r="L41" i="3"/>
  <c r="L33" i="3"/>
  <c r="L28" i="3"/>
  <c r="L4" i="3"/>
  <c r="L19" i="3"/>
  <c r="L46" i="3"/>
  <c r="L38" i="3"/>
  <c r="L11" i="3"/>
  <c r="L26" i="3"/>
  <c r="L16" i="3"/>
  <c r="L45" i="3"/>
  <c r="L37" i="3"/>
  <c r="L31" i="3"/>
  <c r="L6" i="3"/>
  <c r="L21" i="3"/>
  <c r="H10" i="3"/>
  <c r="H9" i="3"/>
  <c r="H4" i="3"/>
  <c r="P5" i="2"/>
  <c r="P13" i="2"/>
  <c r="P3" i="2"/>
  <c r="P11" i="2"/>
  <c r="P2" i="2"/>
  <c r="P16" i="2"/>
  <c r="P10" i="2"/>
  <c r="P8" i="2"/>
  <c r="L30" i="2"/>
  <c r="L35" i="2"/>
  <c r="L40" i="2"/>
  <c r="L20" i="2"/>
  <c r="L43" i="2"/>
  <c r="L37" i="2"/>
  <c r="L14" i="2"/>
  <c r="L11" i="2"/>
  <c r="L10" i="2"/>
  <c r="L17" i="2"/>
  <c r="L26" i="2"/>
  <c r="L13" i="2"/>
  <c r="L34" i="2"/>
  <c r="L38" i="2"/>
  <c r="L9" i="2"/>
  <c r="L5" i="2"/>
  <c r="L21" i="2"/>
  <c r="L25" i="2"/>
  <c r="L16" i="2"/>
  <c r="L18" i="2"/>
  <c r="L36" i="2"/>
  <c r="L41" i="2"/>
  <c r="L6" i="2"/>
  <c r="L29" i="2"/>
  <c r="L19" i="2"/>
  <c r="H14" i="2"/>
  <c r="H6" i="2"/>
  <c r="H13" i="2"/>
  <c r="H12" i="2"/>
  <c r="H9" i="2"/>
  <c r="H7" i="2"/>
  <c r="H3" i="2"/>
  <c r="H5" i="2"/>
  <c r="H15" i="2"/>
  <c r="H8" i="2"/>
  <c r="H4" i="2"/>
  <c r="H11" i="2"/>
  <c r="L25" i="1"/>
  <c r="L17" i="1"/>
  <c r="L28" i="1"/>
  <c r="L12" i="1"/>
  <c r="L11" i="1"/>
  <c r="L21" i="1"/>
  <c r="L20" i="1"/>
  <c r="L13" i="1"/>
  <c r="L27" i="1"/>
  <c r="L4" i="1"/>
  <c r="L3" i="1"/>
  <c r="L18" i="1"/>
  <c r="L5" i="1"/>
  <c r="L26" i="1"/>
  <c r="L22" i="1"/>
  <c r="L19" i="1"/>
  <c r="H4" i="1"/>
  <c r="L16" i="1"/>
  <c r="P8" i="1"/>
  <c r="L15" i="1"/>
  <c r="L7" i="1"/>
  <c r="L2" i="1"/>
  <c r="L6" i="1"/>
  <c r="H5" i="1"/>
  <c r="L24" i="1"/>
  <c r="L9" i="1"/>
  <c r="P9" i="1"/>
  <c r="H6" i="1"/>
  <c r="L10" i="1"/>
  <c r="P2" i="1"/>
  <c r="L23" i="1"/>
  <c r="L8" i="1"/>
  <c r="L14" i="1"/>
  <c r="L33" i="2"/>
  <c r="P12" i="2"/>
  <c r="L39" i="2"/>
  <c r="L28" i="2"/>
  <c r="L24" i="2"/>
  <c r="L4" i="2"/>
  <c r="P15" i="2"/>
  <c r="H10" i="2"/>
  <c r="L8" i="2"/>
  <c r="L15" i="2"/>
  <c r="L31" i="2"/>
  <c r="L7" i="2"/>
  <c r="L2" i="2"/>
  <c r="P6" i="2"/>
  <c r="L3" i="2"/>
  <c r="L27" i="2"/>
  <c r="L22" i="2"/>
  <c r="P4" i="2"/>
  <c r="L32" i="2"/>
  <c r="L12" i="2"/>
  <c r="L23" i="2"/>
  <c r="P14" i="2"/>
</calcChain>
</file>

<file path=xl/sharedStrings.xml><?xml version="1.0" encoding="utf-8"?>
<sst xmlns="http://schemas.openxmlformats.org/spreadsheetml/2006/main" count="1166" uniqueCount="150">
  <si>
    <t>Season</t>
  </si>
  <si>
    <t>Country</t>
  </si>
  <si>
    <t>Rider</t>
  </si>
  <si>
    <t>Constructor</t>
  </si>
  <si>
    <t> United Kingdom</t>
  </si>
  <si>
    <t>Graham, LeslieLeslie Graham</t>
  </si>
  <si>
    <t>AJS</t>
  </si>
  <si>
    <t> Italy</t>
  </si>
  <si>
    <t>Masetti, UmbertoUmberto Masetti</t>
  </si>
  <si>
    <t>Gilera</t>
  </si>
  <si>
    <t xml:space="preserve">Duke, GeoffGeoff Duke </t>
  </si>
  <si>
    <t>Norton</t>
  </si>
  <si>
    <t>Duke, GeoffGeoff Duke</t>
  </si>
  <si>
    <t>Surtees, JohnJohn Surtees</t>
  </si>
  <si>
    <t>MV Agusta</t>
  </si>
  <si>
    <t>Liberati, LiberoLibero Liberati</t>
  </si>
  <si>
    <t> Rhodesia and Nyasaland</t>
  </si>
  <si>
    <t>Hocking, GaryGary Hocking</t>
  </si>
  <si>
    <t>Hailwood, MikeMike Hailwood</t>
  </si>
  <si>
    <t>Agostini, GiacomoGiacomo Agostini</t>
  </si>
  <si>
    <t>Read, PhilPhil Read</t>
  </si>
  <si>
    <t>Yamaha</t>
  </si>
  <si>
    <t>Sheene, BarryBarry Sheene</t>
  </si>
  <si>
    <t>Suzuki</t>
  </si>
  <si>
    <t> United States</t>
  </si>
  <si>
    <t>Roberts, KennyKenny Roberts</t>
  </si>
  <si>
    <t>Lucchinelli, MarcoMarco Lucchinelli</t>
  </si>
  <si>
    <t>Uncini, FrancoFranco Uncini</t>
  </si>
  <si>
    <t>Spencer, FreddieFreddie Spencer</t>
  </si>
  <si>
    <t>Honda</t>
  </si>
  <si>
    <t>Lawson, EddieEddie Lawson</t>
  </si>
  <si>
    <t> Australia</t>
  </si>
  <si>
    <t>Gardner, WayneWayne Gardner</t>
  </si>
  <si>
    <t>Rainey, WayneWayne Rainey</t>
  </si>
  <si>
    <t>Schwantz, KevinKevin Schwantz</t>
  </si>
  <si>
    <t>Doohan, MichaelMichael Doohan</t>
  </si>
  <si>
    <t> Spain</t>
  </si>
  <si>
    <t>Crivillé, ÀlexÀlex Crivillé</t>
  </si>
  <si>
    <t>Roberts, Jr., KennyKenny Roberts, Jr.</t>
  </si>
  <si>
    <t>Rossi, ValentinoValentino Rossi</t>
  </si>
  <si>
    <t>Hayden, NickyNicky Hayden</t>
  </si>
  <si>
    <t>Stoner, CaseyCasey Stoner</t>
  </si>
  <si>
    <t>Ducati</t>
  </si>
  <si>
    <t>Lorenzo, JorgeJorge Lorenzo</t>
  </si>
  <si>
    <t>Márquez, MarcMarc Márquez</t>
  </si>
  <si>
    <t>Spencer, FreddieFreddie Spencer*</t>
  </si>
  <si>
    <t>Winningest</t>
    <phoneticPr fontId="3" type="noConversion"/>
  </si>
  <si>
    <t>Frequency</t>
    <phoneticPr fontId="3" type="noConversion"/>
  </si>
  <si>
    <t>Ratio</t>
    <phoneticPr fontId="3" type="noConversion"/>
  </si>
  <si>
    <t>Ruffo, BrunoBruno Ruffo</t>
  </si>
  <si>
    <t>Moto Guzzi</t>
  </si>
  <si>
    <t>Ambrosini, DarioDario Ambrosini</t>
  </si>
  <si>
    <t>Benelli</t>
  </si>
  <si>
    <t>Lorenzetti, EnricoEnrico Lorenzetti</t>
  </si>
  <si>
    <t> West Germany</t>
  </si>
  <si>
    <t>Haas, WernerWerner Haas</t>
  </si>
  <si>
    <t>NSU</t>
  </si>
  <si>
    <t>Müller, Hermann PaulHermann Paul Müller</t>
  </si>
  <si>
    <t>Ubbiali, CarloCarlo Ubbiali</t>
  </si>
  <si>
    <t>Sandford, CecilCecil Sandford</t>
  </si>
  <si>
    <t>Mondial</t>
  </si>
  <si>
    <t>Provini, TarquinioTarquinio Provini</t>
  </si>
  <si>
    <t>Redman, JimJim Redman</t>
  </si>
  <si>
    <t>Carruthers, KelKel Carruthers</t>
  </si>
  <si>
    <t>Gould, RodneyRodney Gould</t>
  </si>
  <si>
    <t> Finland</t>
  </si>
  <si>
    <t>Saarinen, JarnoJarno Saarinen</t>
  </si>
  <si>
    <t>Braun, DieterDieter Braun</t>
  </si>
  <si>
    <t>Villa, WalterWalter Villa</t>
  </si>
  <si>
    <t>Harley-Davidson</t>
  </si>
  <si>
    <t>Lega, MarioMario Lega</t>
  </si>
  <si>
    <t>Morbidelli</t>
  </si>
  <si>
    <t> South Africa</t>
  </si>
  <si>
    <t>Ballington, KorkKork Ballington</t>
  </si>
  <si>
    <t>Kawasaki</t>
  </si>
  <si>
    <t>Mang, AntonAnton Mang</t>
  </si>
  <si>
    <t> France</t>
  </si>
  <si>
    <t>Tournadre, Jean-LouisJean-Louis Tournadre</t>
  </si>
  <si>
    <t> Venezuela</t>
  </si>
  <si>
    <t>Lavado, CarlosCarlos Lavado</t>
  </si>
  <si>
    <t>Sarron, ChristianChristian Sarron</t>
  </si>
  <si>
    <t>Spencer, FreddieFreddie Spencer *</t>
  </si>
  <si>
    <t>Pons, SitoSito Pons</t>
  </si>
  <si>
    <t>Kocinski, JohnJohn Kocinski</t>
  </si>
  <si>
    <t>Cadalora, LucaLuca Cadalora</t>
  </si>
  <si>
    <t> Japan</t>
  </si>
  <si>
    <t>Harada, TetsuyaTetsuya Harada</t>
  </si>
  <si>
    <t>Biaggi, MaxMax Biaggi</t>
  </si>
  <si>
    <t>Aprilia</t>
  </si>
  <si>
    <t>Capirossi, LorisLoris Capirossi</t>
  </si>
  <si>
    <t>Jacque, OlivierOlivier Jacque</t>
  </si>
  <si>
    <t>Kato, DaijiroDaijiro Kato</t>
  </si>
  <si>
    <t>Melandri, MarcoMarco Melandri</t>
  </si>
  <si>
    <t> San Marino</t>
  </si>
  <si>
    <t>Poggiali, ManuelManuel Poggiali</t>
  </si>
  <si>
    <t>Pedrosa, DaniDani Pedrosa</t>
  </si>
  <si>
    <t>Simoncelli, MarcoMarco Simoncelli</t>
  </si>
  <si>
    <t>Aoyama, HiroshiHiroshi Aoyama</t>
  </si>
  <si>
    <t>Elías, ToniToni Elías</t>
  </si>
  <si>
    <t>Moriwaki</t>
  </si>
  <si>
    <t> Germany</t>
  </si>
  <si>
    <t>Bradl, StefanStefan Bradl</t>
  </si>
  <si>
    <t>Kalex</t>
  </si>
  <si>
    <t>Suter</t>
  </si>
  <si>
    <t>Espargaró, PolPol Espargaró</t>
  </si>
  <si>
    <t>Pagani, NelloNello Pagani</t>
  </si>
  <si>
    <t> Austria</t>
  </si>
  <si>
    <t>Hollaus, RupertRupert Hollaus</t>
  </si>
  <si>
    <t>Phillis, TomTom Phillis</t>
  </si>
  <si>
    <t>  Switzerland</t>
  </si>
  <si>
    <t>Taveri, LuigiLuigi Taveri</t>
  </si>
  <si>
    <t> New Zealand</t>
  </si>
  <si>
    <t>Anderson, HughHugh Anderson*</t>
  </si>
  <si>
    <t>Anderson, HughHugh Anderson</t>
  </si>
  <si>
    <t>Ivy, BillBill Ivy</t>
  </si>
  <si>
    <t xml:space="preserve">Read, PhilPhil Read </t>
  </si>
  <si>
    <t>Simmonds, DaveDave Simmonds</t>
  </si>
  <si>
    <t>Nieto, ÁngelÁngel Nieto</t>
  </si>
  <si>
    <t>Derbi</t>
  </si>
  <si>
    <t>Nieto, ÁngelÁngel Nieto*</t>
  </si>
  <si>
    <t> Sweden</t>
  </si>
  <si>
    <t>Andersson, KentKent Andersson</t>
  </si>
  <si>
    <t>Pileri, PaoloPaolo Pileri</t>
  </si>
  <si>
    <t>Bianchi, Pier PaoloPier Paolo Bianchi</t>
  </si>
  <si>
    <t>Lazzarini, EugenioEugenio Lazzarini</t>
  </si>
  <si>
    <t>MBA</t>
  </si>
  <si>
    <t>Minarelli</t>
  </si>
  <si>
    <t>Garelli</t>
  </si>
  <si>
    <t>Gresini, FaustoFausto Gresini</t>
  </si>
  <si>
    <t>Martínez, JorgeJorge Martínez</t>
  </si>
  <si>
    <t>JJ Cobas</t>
  </si>
  <si>
    <t>Gramigni, AlessandroAlessandro Gramigni</t>
  </si>
  <si>
    <t>Raudies, DirkDirk Raudies</t>
  </si>
  <si>
    <t>Sakata, KazutoKazuto Sakata</t>
  </si>
  <si>
    <t>Aoki, HaruchikaHaruchika Aoki</t>
  </si>
  <si>
    <t>Alzamora, EmilioEmilio Alzamora</t>
  </si>
  <si>
    <t>Locatelli, RobertoRoberto Locatelli</t>
  </si>
  <si>
    <t>Vincent, ArnaudArnaud Vincent</t>
  </si>
  <si>
    <t>Dovizioso, AndreaAndrea Dovizioso</t>
  </si>
  <si>
    <t>Lüthi, ThomasThomas Lüthi</t>
  </si>
  <si>
    <t>Bautista, ÁlvaroÁlvaro Bautista</t>
  </si>
  <si>
    <t> Hungary</t>
  </si>
  <si>
    <t>Talmácsi, GáborGábor Talmácsi</t>
  </si>
  <si>
    <t>Di Meglio, MikeMike Di Meglio</t>
  </si>
  <si>
    <t>Simón, JuliánJulián Simón</t>
  </si>
  <si>
    <t>Terol, NicolásNicolás Terol</t>
  </si>
  <si>
    <t>Cortese, SandroSandro Cortese</t>
  </si>
  <si>
    <t>KTM</t>
  </si>
  <si>
    <t>Viñales, MaverickMaverick Viñales</t>
  </si>
  <si>
    <t>Duke, GeoffGeoff Duke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</si>
</sst>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9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2" borderId="0" xfId="0" applyFont="1" applyFill="1">
      <alignment vertical="center"/>
    </xf>
    <xf numFmtId="9" fontId="2" fillId="2" borderId="0" xfId="1" applyFont="1" applyFill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2" xfId="0" applyFont="1" applyFill="1" applyBorder="1">
      <alignment vertical="center"/>
    </xf>
    <xf numFmtId="9" fontId="2" fillId="2" borderId="15" xfId="1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0" fillId="0" borderId="17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9" fontId="0" fillId="0" borderId="5" xfId="1" applyFont="1" applyBorder="1">
      <alignment vertical="center"/>
    </xf>
    <xf numFmtId="9" fontId="0" fillId="0" borderId="7" xfId="1" applyFont="1" applyBorder="1">
      <alignment vertical="center"/>
    </xf>
    <xf numFmtId="9" fontId="0" fillId="0" borderId="10" xfId="1" applyFont="1" applyBorder="1">
      <alignment vertical="center"/>
    </xf>
    <xf numFmtId="0" fontId="0" fillId="0" borderId="5" xfId="0" applyBorder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zoomScale="85" zoomScaleNormal="85" workbookViewId="0"/>
  </sheetViews>
  <sheetFormatPr defaultRowHeight="16.5" x14ac:dyDescent="0.3"/>
  <cols>
    <col min="1" max="1" width="7.875" customWidth="1"/>
    <col min="2" max="2" width="24.875" bestFit="1" customWidth="1"/>
    <col min="3" max="3" width="35.125" bestFit="1" customWidth="1"/>
    <col min="4" max="4" width="12.5" bestFit="1" customWidth="1"/>
    <col min="5" max="5" width="11.875" bestFit="1" customWidth="1"/>
    <col min="6" max="6" width="24.875" bestFit="1" customWidth="1"/>
    <col min="7" max="7" width="10.75" bestFit="1" customWidth="1"/>
    <col min="8" max="8" width="6.375" style="1" bestFit="1" customWidth="1"/>
    <col min="9" max="9" width="9" style="1"/>
    <col min="10" max="10" width="35.125" bestFit="1" customWidth="1"/>
    <col min="11" max="11" width="10.75" bestFit="1" customWidth="1"/>
    <col min="12" max="12" width="6.375" style="1" bestFit="1" customWidth="1"/>
    <col min="13" max="13" width="9" style="1"/>
    <col min="14" max="14" width="12.5" bestFit="1" customWidth="1"/>
    <col min="15" max="15" width="10.75" bestFit="1" customWidth="1"/>
    <col min="16" max="16" width="6.375" style="1" bestFit="1" customWidth="1"/>
  </cols>
  <sheetData>
    <row r="1" spans="1:16" s="8" customFormat="1" ht="17.25" thickBot="1" x14ac:dyDescent="0.35">
      <c r="A1" s="12" t="s">
        <v>0</v>
      </c>
      <c r="B1" s="13" t="s">
        <v>1</v>
      </c>
      <c r="C1" s="13" t="s">
        <v>2</v>
      </c>
      <c r="D1" s="14" t="s">
        <v>3</v>
      </c>
      <c r="E1" s="17" t="s">
        <v>46</v>
      </c>
      <c r="F1" s="12" t="s">
        <v>1</v>
      </c>
      <c r="G1" s="13" t="s">
        <v>47</v>
      </c>
      <c r="H1" s="16" t="s">
        <v>48</v>
      </c>
      <c r="I1" s="9"/>
      <c r="J1" s="12" t="s">
        <v>2</v>
      </c>
      <c r="K1" s="13" t="s">
        <v>47</v>
      </c>
      <c r="L1" s="16" t="s">
        <v>48</v>
      </c>
      <c r="M1" s="9"/>
      <c r="N1" s="12" t="s">
        <v>3</v>
      </c>
      <c r="O1" s="13" t="s">
        <v>47</v>
      </c>
      <c r="P1" s="16" t="s">
        <v>48</v>
      </c>
    </row>
    <row r="2" spans="1:16" x14ac:dyDescent="0.3">
      <c r="A2" s="10">
        <v>1949</v>
      </c>
      <c r="B2" s="11" t="s">
        <v>4</v>
      </c>
      <c r="C2" s="11" t="s">
        <v>5</v>
      </c>
      <c r="D2" s="18" t="s">
        <v>6</v>
      </c>
      <c r="F2" s="19" t="s">
        <v>7</v>
      </c>
      <c r="G2" s="20">
        <f>COUNTIF($B$2:$B$66, F2)</f>
        <v>20</v>
      </c>
      <c r="H2" s="21">
        <f>G2/SUM($G$2:$G$7)</f>
        <v>0.30769230769230771</v>
      </c>
      <c r="J2" s="19" t="s">
        <v>19</v>
      </c>
      <c r="K2" s="20">
        <f>COUNTIF($C$2:$C$66, J2)</f>
        <v>8</v>
      </c>
      <c r="L2" s="21">
        <f>K2/SUM($K$2:$K$28)</f>
        <v>0.12121212121212122</v>
      </c>
      <c r="N2" s="19" t="s">
        <v>14</v>
      </c>
      <c r="O2" s="20">
        <f>COUNTIF($D$2:$D$66, N2)</f>
        <v>18</v>
      </c>
      <c r="P2" s="21">
        <f>O2/SUM($O$2:$O$9)</f>
        <v>0.27692307692307694</v>
      </c>
    </row>
    <row r="3" spans="1:16" x14ac:dyDescent="0.3">
      <c r="A3" s="3">
        <v>1950</v>
      </c>
      <c r="B3" s="2" t="s">
        <v>7</v>
      </c>
      <c r="C3" s="2" t="s">
        <v>8</v>
      </c>
      <c r="D3" s="4" t="s">
        <v>9</v>
      </c>
      <c r="F3" s="3" t="s">
        <v>4</v>
      </c>
      <c r="G3" s="2">
        <f>COUNTIF($B$2:$B$66, F3)</f>
        <v>17</v>
      </c>
      <c r="H3" s="22">
        <f t="shared" ref="H3:H7" si="0">G3/SUM($G$2:$G$7)</f>
        <v>0.26153846153846155</v>
      </c>
      <c r="J3" s="3" t="s">
        <v>39</v>
      </c>
      <c r="K3" s="2">
        <f>COUNTIF($C$2:$C$66, J3)</f>
        <v>7</v>
      </c>
      <c r="L3" s="22">
        <f>K3/SUM($K$2:$K$28)</f>
        <v>0.10606060606060606</v>
      </c>
      <c r="N3" s="3" t="s">
        <v>21</v>
      </c>
      <c r="O3" s="2">
        <f>COUNTIF($D$2:$D$66, N3)</f>
        <v>16</v>
      </c>
      <c r="P3" s="22">
        <f t="shared" ref="P3:P9" si="1">O3/SUM($O$2:$O$9)</f>
        <v>0.24615384615384617</v>
      </c>
    </row>
    <row r="4" spans="1:16" x14ac:dyDescent="0.3">
      <c r="A4" s="3">
        <v>1951</v>
      </c>
      <c r="B4" s="2" t="s">
        <v>4</v>
      </c>
      <c r="C4" s="2" t="s">
        <v>149</v>
      </c>
      <c r="D4" s="4" t="s">
        <v>11</v>
      </c>
      <c r="F4" s="3" t="s">
        <v>24</v>
      </c>
      <c r="G4" s="2">
        <f>COUNTIF($B$2:$B$66, F4)</f>
        <v>15</v>
      </c>
      <c r="H4" s="22">
        <f t="shared" si="0"/>
        <v>0.23076923076923078</v>
      </c>
      <c r="J4" s="3" t="s">
        <v>35</v>
      </c>
      <c r="K4" s="2">
        <f>COUNTIF($C$2:$C$66, J4)</f>
        <v>5</v>
      </c>
      <c r="L4" s="22">
        <f>K4/SUM($K$2:$K$28)</f>
        <v>7.575757575757576E-2</v>
      </c>
      <c r="N4" s="3" t="s">
        <v>29</v>
      </c>
      <c r="O4" s="2">
        <f>COUNTIF($D$2:$D$66, N4)</f>
        <v>16</v>
      </c>
      <c r="P4" s="22">
        <f t="shared" si="1"/>
        <v>0.24615384615384617</v>
      </c>
    </row>
    <row r="5" spans="1:16" x14ac:dyDescent="0.3">
      <c r="A5" s="3">
        <v>1952</v>
      </c>
      <c r="B5" s="2" t="s">
        <v>7</v>
      </c>
      <c r="C5" s="2" t="s">
        <v>8</v>
      </c>
      <c r="D5" s="4" t="s">
        <v>9</v>
      </c>
      <c r="F5" s="3" t="s">
        <v>31</v>
      </c>
      <c r="G5" s="2">
        <f>COUNTIF($B$2:$B$66, F5)</f>
        <v>8</v>
      </c>
      <c r="H5" s="22">
        <f t="shared" si="0"/>
        <v>0.12307692307692308</v>
      </c>
      <c r="J5" s="3" t="s">
        <v>13</v>
      </c>
      <c r="K5" s="2">
        <f>COUNTIF($C$2:$C$66, J5)</f>
        <v>4</v>
      </c>
      <c r="L5" s="22">
        <f>K5/SUM($K$2:$K$28)</f>
        <v>6.0606060606060608E-2</v>
      </c>
      <c r="N5" s="3" t="s">
        <v>9</v>
      </c>
      <c r="O5" s="2">
        <f>COUNTIF($D$2:$D$66, N5)</f>
        <v>6</v>
      </c>
      <c r="P5" s="22">
        <f t="shared" si="1"/>
        <v>9.2307692307692313E-2</v>
      </c>
    </row>
    <row r="6" spans="1:16" x14ac:dyDescent="0.3">
      <c r="A6" s="3">
        <v>1953</v>
      </c>
      <c r="B6" s="2" t="s">
        <v>4</v>
      </c>
      <c r="C6" s="2" t="s">
        <v>12</v>
      </c>
      <c r="D6" s="4" t="s">
        <v>9</v>
      </c>
      <c r="F6" s="3" t="s">
        <v>36</v>
      </c>
      <c r="G6" s="2">
        <f>COUNTIF($B$2:$B$66, F6)</f>
        <v>4</v>
      </c>
      <c r="H6" s="22">
        <f t="shared" si="0"/>
        <v>6.1538461538461542E-2</v>
      </c>
      <c r="J6" s="3" t="s">
        <v>18</v>
      </c>
      <c r="K6" s="2">
        <f>COUNTIF($C$2:$C$66, J6)</f>
        <v>4</v>
      </c>
      <c r="L6" s="22">
        <f>K6/SUM($K$2:$K$28)</f>
        <v>6.0606060606060608E-2</v>
      </c>
      <c r="N6" s="3" t="s">
        <v>23</v>
      </c>
      <c r="O6" s="2">
        <f>COUNTIF($D$2:$D$66, N6)</f>
        <v>6</v>
      </c>
      <c r="P6" s="22">
        <f t="shared" si="1"/>
        <v>9.2307692307692313E-2</v>
      </c>
    </row>
    <row r="7" spans="1:16" ht="17.25" thickBot="1" x14ac:dyDescent="0.35">
      <c r="A7" s="3">
        <v>1954</v>
      </c>
      <c r="B7" s="2" t="s">
        <v>4</v>
      </c>
      <c r="C7" s="2" t="s">
        <v>12</v>
      </c>
      <c r="D7" s="4" t="s">
        <v>9</v>
      </c>
      <c r="F7" s="5" t="s">
        <v>16</v>
      </c>
      <c r="G7" s="6">
        <f>COUNTIF($B$2:$B$66, F7)</f>
        <v>1</v>
      </c>
      <c r="H7" s="23">
        <f t="shared" si="0"/>
        <v>1.5384615384615385E-2</v>
      </c>
      <c r="J7" s="3" t="s">
        <v>30</v>
      </c>
      <c r="K7" s="2">
        <f>COUNTIF($C$2:$C$66, J7)</f>
        <v>4</v>
      </c>
      <c r="L7" s="22">
        <f>K7/SUM($K$2:$K$28)</f>
        <v>6.0606060606060608E-2</v>
      </c>
      <c r="N7" s="3" t="s">
        <v>6</v>
      </c>
      <c r="O7" s="2">
        <f>COUNTIF($D$2:$D$66, N7)</f>
        <v>1</v>
      </c>
      <c r="P7" s="22">
        <f t="shared" si="1"/>
        <v>1.5384615384615385E-2</v>
      </c>
    </row>
    <row r="8" spans="1:16" x14ac:dyDescent="0.3">
      <c r="A8" s="3">
        <v>1955</v>
      </c>
      <c r="B8" s="2" t="s">
        <v>4</v>
      </c>
      <c r="C8" s="2" t="s">
        <v>12</v>
      </c>
      <c r="D8" s="4" t="s">
        <v>9</v>
      </c>
      <c r="J8" s="3" t="s">
        <v>12</v>
      </c>
      <c r="K8" s="2">
        <f>COUNTIF($C$2:$C$66, J8)</f>
        <v>4</v>
      </c>
      <c r="L8" s="22">
        <f>K8/SUM($K$2:$K$28)</f>
        <v>6.0606060606060608E-2</v>
      </c>
      <c r="N8" s="3" t="s">
        <v>11</v>
      </c>
      <c r="O8" s="2">
        <f>COUNTIF($D$2:$D$66, N8)</f>
        <v>1</v>
      </c>
      <c r="P8" s="22">
        <f t="shared" si="1"/>
        <v>1.5384615384615385E-2</v>
      </c>
    </row>
    <row r="9" spans="1:16" ht="17.25" thickBot="1" x14ac:dyDescent="0.35">
      <c r="A9" s="3">
        <v>1956</v>
      </c>
      <c r="B9" s="2" t="s">
        <v>4</v>
      </c>
      <c r="C9" s="2" t="s">
        <v>13</v>
      </c>
      <c r="D9" s="4" t="s">
        <v>14</v>
      </c>
      <c r="J9" s="3" t="s">
        <v>25</v>
      </c>
      <c r="K9" s="2">
        <f>COUNTIF($C$2:$C$66, J9)</f>
        <v>3</v>
      </c>
      <c r="L9" s="22">
        <f>K9/SUM($K$2:$K$28)</f>
        <v>4.5454545454545456E-2</v>
      </c>
      <c r="N9" s="5" t="s">
        <v>42</v>
      </c>
      <c r="O9" s="6">
        <f>COUNTIF($D$2:$D$66, N9)</f>
        <v>1</v>
      </c>
      <c r="P9" s="23">
        <f t="shared" si="1"/>
        <v>1.5384615384615385E-2</v>
      </c>
    </row>
    <row r="10" spans="1:16" x14ac:dyDescent="0.3">
      <c r="A10" s="3">
        <v>1957</v>
      </c>
      <c r="B10" s="2" t="s">
        <v>7</v>
      </c>
      <c r="C10" s="2" t="s">
        <v>15</v>
      </c>
      <c r="D10" s="4" t="s">
        <v>9</v>
      </c>
      <c r="J10" s="3" t="s">
        <v>33</v>
      </c>
      <c r="K10" s="2">
        <f>COUNTIF($C$2:$C$66, J10)</f>
        <v>3</v>
      </c>
      <c r="L10" s="22">
        <f>K10/SUM($K$2:$K$28)</f>
        <v>4.5454545454545456E-2</v>
      </c>
    </row>
    <row r="11" spans="1:16" x14ac:dyDescent="0.3">
      <c r="A11" s="3">
        <v>1958</v>
      </c>
      <c r="B11" s="2" t="s">
        <v>4</v>
      </c>
      <c r="C11" s="2" t="s">
        <v>13</v>
      </c>
      <c r="D11" s="4" t="s">
        <v>14</v>
      </c>
      <c r="J11" s="3" t="s">
        <v>8</v>
      </c>
      <c r="K11" s="2">
        <f>COUNTIF($C$2:$C$66, J11)</f>
        <v>2</v>
      </c>
      <c r="L11" s="22">
        <f>K11/SUM($K$2:$K$28)</f>
        <v>3.0303030303030304E-2</v>
      </c>
    </row>
    <row r="12" spans="1:16" x14ac:dyDescent="0.3">
      <c r="A12" s="3">
        <v>1959</v>
      </c>
      <c r="B12" s="2" t="s">
        <v>4</v>
      </c>
      <c r="C12" s="2" t="s">
        <v>13</v>
      </c>
      <c r="D12" s="4" t="s">
        <v>14</v>
      </c>
      <c r="J12" s="3" t="s">
        <v>20</v>
      </c>
      <c r="K12" s="2">
        <f>COUNTIF($C$2:$C$66, J12)</f>
        <v>2</v>
      </c>
      <c r="L12" s="22">
        <f>K12/SUM($K$2:$K$28)</f>
        <v>3.0303030303030304E-2</v>
      </c>
    </row>
    <row r="13" spans="1:16" x14ac:dyDescent="0.3">
      <c r="A13" s="3">
        <v>1960</v>
      </c>
      <c r="B13" s="2" t="s">
        <v>4</v>
      </c>
      <c r="C13" s="2" t="s">
        <v>13</v>
      </c>
      <c r="D13" s="4" t="s">
        <v>14</v>
      </c>
      <c r="J13" s="3" t="s">
        <v>22</v>
      </c>
      <c r="K13" s="2">
        <f>COUNTIF($C$2:$C$66, J13)</f>
        <v>2</v>
      </c>
      <c r="L13" s="22">
        <f>K13/SUM($K$2:$K$28)</f>
        <v>3.0303030303030304E-2</v>
      </c>
    </row>
    <row r="14" spans="1:16" x14ac:dyDescent="0.3">
      <c r="A14" s="3">
        <v>1961</v>
      </c>
      <c r="B14" s="2" t="s">
        <v>16</v>
      </c>
      <c r="C14" s="2" t="s">
        <v>17</v>
      </c>
      <c r="D14" s="4" t="s">
        <v>14</v>
      </c>
      <c r="J14" s="3" t="s">
        <v>45</v>
      </c>
      <c r="K14" s="2">
        <f>COUNTIF($C$2:$C$66, J14)</f>
        <v>2</v>
      </c>
      <c r="L14" s="22">
        <f>K14/SUM($K$2:$K$28)</f>
        <v>3.0303030303030304E-2</v>
      </c>
    </row>
    <row r="15" spans="1:16" x14ac:dyDescent="0.3">
      <c r="A15" s="3">
        <v>1962</v>
      </c>
      <c r="B15" s="2" t="s">
        <v>4</v>
      </c>
      <c r="C15" s="2" t="s">
        <v>18</v>
      </c>
      <c r="D15" s="4" t="s">
        <v>14</v>
      </c>
      <c r="J15" s="3" t="s">
        <v>41</v>
      </c>
      <c r="K15" s="2">
        <f>COUNTIF($C$2:$C$66, J15)</f>
        <v>2</v>
      </c>
      <c r="L15" s="22">
        <f>K15/SUM($K$2:$K$28)</f>
        <v>3.0303030303030304E-2</v>
      </c>
    </row>
    <row r="16" spans="1:16" x14ac:dyDescent="0.3">
      <c r="A16" s="3">
        <v>1963</v>
      </c>
      <c r="B16" s="2" t="s">
        <v>4</v>
      </c>
      <c r="C16" s="2" t="s">
        <v>18</v>
      </c>
      <c r="D16" s="4" t="s">
        <v>14</v>
      </c>
      <c r="J16" s="3" t="s">
        <v>43</v>
      </c>
      <c r="K16" s="2">
        <f>COUNTIF($C$2:$C$66, J16)</f>
        <v>2</v>
      </c>
      <c r="L16" s="22">
        <f>K16/SUM($K$2:$K$28)</f>
        <v>3.0303030303030304E-2</v>
      </c>
    </row>
    <row r="17" spans="1:12" x14ac:dyDescent="0.3">
      <c r="A17" s="3">
        <v>1964</v>
      </c>
      <c r="B17" s="2" t="s">
        <v>4</v>
      </c>
      <c r="C17" s="2" t="s">
        <v>18</v>
      </c>
      <c r="D17" s="4" t="s">
        <v>14</v>
      </c>
      <c r="J17" s="3" t="s">
        <v>5</v>
      </c>
      <c r="K17" s="2">
        <f>COUNTIF($C$2:$C$66, J17)</f>
        <v>1</v>
      </c>
      <c r="L17" s="22">
        <f>K17/SUM($K$2:$K$28)</f>
        <v>1.5151515151515152E-2</v>
      </c>
    </row>
    <row r="18" spans="1:12" x14ac:dyDescent="0.3">
      <c r="A18" s="3">
        <v>1965</v>
      </c>
      <c r="B18" s="2" t="s">
        <v>4</v>
      </c>
      <c r="C18" s="2" t="s">
        <v>18</v>
      </c>
      <c r="D18" s="4" t="s">
        <v>14</v>
      </c>
      <c r="J18" s="3" t="s">
        <v>15</v>
      </c>
      <c r="K18" s="2">
        <f>COUNTIF($C$2:$C$66, J18)</f>
        <v>1</v>
      </c>
      <c r="L18" s="22">
        <f>K18/SUM($K$2:$K$28)</f>
        <v>1.5151515151515152E-2</v>
      </c>
    </row>
    <row r="19" spans="1:12" x14ac:dyDescent="0.3">
      <c r="A19" s="3">
        <v>1966</v>
      </c>
      <c r="B19" s="2" t="s">
        <v>7</v>
      </c>
      <c r="C19" s="2" t="s">
        <v>19</v>
      </c>
      <c r="D19" s="4" t="s">
        <v>14</v>
      </c>
      <c r="J19" s="3" t="s">
        <v>17</v>
      </c>
      <c r="K19" s="2">
        <f>COUNTIF($C$2:$C$66, J19)</f>
        <v>1</v>
      </c>
      <c r="L19" s="22">
        <f>K19/SUM($K$2:$K$28)</f>
        <v>1.5151515151515152E-2</v>
      </c>
    </row>
    <row r="20" spans="1:12" x14ac:dyDescent="0.3">
      <c r="A20" s="3">
        <v>1967</v>
      </c>
      <c r="B20" s="2" t="s">
        <v>7</v>
      </c>
      <c r="C20" s="2" t="s">
        <v>19</v>
      </c>
      <c r="D20" s="4" t="s">
        <v>14</v>
      </c>
      <c r="J20" s="3" t="s">
        <v>26</v>
      </c>
      <c r="K20" s="2">
        <f>COUNTIF($C$2:$C$66, J20)</f>
        <v>1</v>
      </c>
      <c r="L20" s="22">
        <f>K20/SUM($K$2:$K$28)</f>
        <v>1.5151515151515152E-2</v>
      </c>
    </row>
    <row r="21" spans="1:12" x14ac:dyDescent="0.3">
      <c r="A21" s="3">
        <v>1968</v>
      </c>
      <c r="B21" s="2" t="s">
        <v>7</v>
      </c>
      <c r="C21" s="2" t="s">
        <v>19</v>
      </c>
      <c r="D21" s="4" t="s">
        <v>14</v>
      </c>
      <c r="J21" s="3" t="s">
        <v>27</v>
      </c>
      <c r="K21" s="2">
        <f>COUNTIF($C$2:$C$66, J21)</f>
        <v>1</v>
      </c>
      <c r="L21" s="22">
        <f>K21/SUM($K$2:$K$28)</f>
        <v>1.5151515151515152E-2</v>
      </c>
    </row>
    <row r="22" spans="1:12" x14ac:dyDescent="0.3">
      <c r="A22" s="3">
        <v>1969</v>
      </c>
      <c r="B22" s="2" t="s">
        <v>7</v>
      </c>
      <c r="C22" s="2" t="s">
        <v>19</v>
      </c>
      <c r="D22" s="4" t="s">
        <v>14</v>
      </c>
      <c r="J22" s="3" t="s">
        <v>28</v>
      </c>
      <c r="K22" s="2">
        <f>COUNTIF($C$2:$C$66, J22)</f>
        <v>1</v>
      </c>
      <c r="L22" s="22">
        <f>K22/SUM($K$2:$K$28)</f>
        <v>1.5151515151515152E-2</v>
      </c>
    </row>
    <row r="23" spans="1:12" x14ac:dyDescent="0.3">
      <c r="A23" s="3">
        <v>1970</v>
      </c>
      <c r="B23" s="2" t="s">
        <v>7</v>
      </c>
      <c r="C23" s="2" t="s">
        <v>19</v>
      </c>
      <c r="D23" s="4" t="s">
        <v>14</v>
      </c>
      <c r="J23" s="3" t="s">
        <v>32</v>
      </c>
      <c r="K23" s="2">
        <f>COUNTIF($C$2:$C$66, J23)</f>
        <v>1</v>
      </c>
      <c r="L23" s="22">
        <f>K23/SUM($K$2:$K$28)</f>
        <v>1.5151515151515152E-2</v>
      </c>
    </row>
    <row r="24" spans="1:12" x14ac:dyDescent="0.3">
      <c r="A24" s="3">
        <v>1971</v>
      </c>
      <c r="B24" s="2" t="s">
        <v>7</v>
      </c>
      <c r="C24" s="2" t="s">
        <v>19</v>
      </c>
      <c r="D24" s="4" t="s">
        <v>14</v>
      </c>
      <c r="J24" s="3" t="s">
        <v>34</v>
      </c>
      <c r="K24" s="2">
        <f>COUNTIF($C$2:$C$66, J24)</f>
        <v>1</v>
      </c>
      <c r="L24" s="22">
        <f>K24/SUM($K$2:$K$28)</f>
        <v>1.5151515151515152E-2</v>
      </c>
    </row>
    <row r="25" spans="1:12" x14ac:dyDescent="0.3">
      <c r="A25" s="3">
        <v>1972</v>
      </c>
      <c r="B25" s="2" t="s">
        <v>7</v>
      </c>
      <c r="C25" s="2" t="s">
        <v>19</v>
      </c>
      <c r="D25" s="4" t="s">
        <v>14</v>
      </c>
      <c r="J25" s="3" t="s">
        <v>37</v>
      </c>
      <c r="K25" s="2">
        <f>COUNTIF($C$2:$C$66, J25)</f>
        <v>1</v>
      </c>
      <c r="L25" s="22">
        <f>K25/SUM($K$2:$K$28)</f>
        <v>1.5151515151515152E-2</v>
      </c>
    </row>
    <row r="26" spans="1:12" x14ac:dyDescent="0.3">
      <c r="A26" s="3">
        <v>1973</v>
      </c>
      <c r="B26" s="2" t="s">
        <v>4</v>
      </c>
      <c r="C26" s="2" t="s">
        <v>20</v>
      </c>
      <c r="D26" s="4" t="s">
        <v>14</v>
      </c>
      <c r="J26" s="3" t="s">
        <v>38</v>
      </c>
      <c r="K26" s="2">
        <f>COUNTIF($C$2:$C$66, J26)</f>
        <v>1</v>
      </c>
      <c r="L26" s="22">
        <f>K26/SUM($K$2:$K$28)</f>
        <v>1.5151515151515152E-2</v>
      </c>
    </row>
    <row r="27" spans="1:12" x14ac:dyDescent="0.3">
      <c r="A27" s="3">
        <v>1974</v>
      </c>
      <c r="B27" s="2" t="s">
        <v>4</v>
      </c>
      <c r="C27" s="2" t="s">
        <v>20</v>
      </c>
      <c r="D27" s="4" t="s">
        <v>14</v>
      </c>
      <c r="J27" s="3" t="s">
        <v>40</v>
      </c>
      <c r="K27" s="2">
        <f>COUNTIF($C$2:$C$66, J27)</f>
        <v>1</v>
      </c>
      <c r="L27" s="22">
        <f>K27/SUM($K$2:$K$28)</f>
        <v>1.5151515151515152E-2</v>
      </c>
    </row>
    <row r="28" spans="1:12" ht="17.25" thickBot="1" x14ac:dyDescent="0.35">
      <c r="A28" s="3">
        <v>1975</v>
      </c>
      <c r="B28" s="2" t="s">
        <v>7</v>
      </c>
      <c r="C28" s="2" t="s">
        <v>19</v>
      </c>
      <c r="D28" s="4" t="s">
        <v>21</v>
      </c>
      <c r="J28" s="5" t="s">
        <v>44</v>
      </c>
      <c r="K28" s="6">
        <f>COUNTIF($C$2:$C$66, J28)</f>
        <v>1</v>
      </c>
      <c r="L28" s="23">
        <f>K28/SUM($K$2:$K$28)</f>
        <v>1.5151515151515152E-2</v>
      </c>
    </row>
    <row r="29" spans="1:12" x14ac:dyDescent="0.3">
      <c r="A29" s="3">
        <v>1976</v>
      </c>
      <c r="B29" s="2" t="s">
        <v>4</v>
      </c>
      <c r="C29" s="2" t="s">
        <v>22</v>
      </c>
      <c r="D29" s="4" t="s">
        <v>23</v>
      </c>
    </row>
    <row r="30" spans="1:12" x14ac:dyDescent="0.3">
      <c r="A30" s="3">
        <v>1977</v>
      </c>
      <c r="B30" s="2" t="s">
        <v>4</v>
      </c>
      <c r="C30" s="2" t="s">
        <v>22</v>
      </c>
      <c r="D30" s="4" t="s">
        <v>23</v>
      </c>
    </row>
    <row r="31" spans="1:12" x14ac:dyDescent="0.3">
      <c r="A31" s="3">
        <v>1978</v>
      </c>
      <c r="B31" s="2" t="s">
        <v>24</v>
      </c>
      <c r="C31" s="2" t="s">
        <v>25</v>
      </c>
      <c r="D31" s="4" t="s">
        <v>21</v>
      </c>
    </row>
    <row r="32" spans="1:12" x14ac:dyDescent="0.3">
      <c r="A32" s="3">
        <v>1979</v>
      </c>
      <c r="B32" s="2" t="s">
        <v>24</v>
      </c>
      <c r="C32" s="2" t="s">
        <v>25</v>
      </c>
      <c r="D32" s="4" t="s">
        <v>21</v>
      </c>
    </row>
    <row r="33" spans="1:4" x14ac:dyDescent="0.3">
      <c r="A33" s="3">
        <v>1980</v>
      </c>
      <c r="B33" s="2" t="s">
        <v>24</v>
      </c>
      <c r="C33" s="2" t="s">
        <v>25</v>
      </c>
      <c r="D33" s="4" t="s">
        <v>21</v>
      </c>
    </row>
    <row r="34" spans="1:4" x14ac:dyDescent="0.3">
      <c r="A34" s="3">
        <v>1981</v>
      </c>
      <c r="B34" s="2" t="s">
        <v>7</v>
      </c>
      <c r="C34" s="2" t="s">
        <v>26</v>
      </c>
      <c r="D34" s="4" t="s">
        <v>23</v>
      </c>
    </row>
    <row r="35" spans="1:4" x14ac:dyDescent="0.3">
      <c r="A35" s="3">
        <v>1982</v>
      </c>
      <c r="B35" s="2" t="s">
        <v>7</v>
      </c>
      <c r="C35" s="2" t="s">
        <v>27</v>
      </c>
      <c r="D35" s="4" t="s">
        <v>23</v>
      </c>
    </row>
    <row r="36" spans="1:4" x14ac:dyDescent="0.3">
      <c r="A36" s="3">
        <v>1983</v>
      </c>
      <c r="B36" s="2" t="s">
        <v>24</v>
      </c>
      <c r="C36" s="2" t="s">
        <v>28</v>
      </c>
      <c r="D36" s="4" t="s">
        <v>29</v>
      </c>
    </row>
    <row r="37" spans="1:4" x14ac:dyDescent="0.3">
      <c r="A37" s="3">
        <v>1984</v>
      </c>
      <c r="B37" s="2" t="s">
        <v>24</v>
      </c>
      <c r="C37" s="2" t="s">
        <v>30</v>
      </c>
      <c r="D37" s="4" t="s">
        <v>21</v>
      </c>
    </row>
    <row r="38" spans="1:4" x14ac:dyDescent="0.3">
      <c r="A38" s="3">
        <v>1985</v>
      </c>
      <c r="B38" s="2" t="s">
        <v>24</v>
      </c>
      <c r="C38" s="2" t="s">
        <v>45</v>
      </c>
      <c r="D38" s="4" t="s">
        <v>29</v>
      </c>
    </row>
    <row r="39" spans="1:4" x14ac:dyDescent="0.3">
      <c r="A39" s="3">
        <v>1986</v>
      </c>
      <c r="B39" s="2" t="s">
        <v>24</v>
      </c>
      <c r="C39" s="2" t="s">
        <v>30</v>
      </c>
      <c r="D39" s="4" t="s">
        <v>21</v>
      </c>
    </row>
    <row r="40" spans="1:4" x14ac:dyDescent="0.3">
      <c r="A40" s="3">
        <v>1987</v>
      </c>
      <c r="B40" s="2" t="s">
        <v>31</v>
      </c>
      <c r="C40" s="2" t="s">
        <v>32</v>
      </c>
      <c r="D40" s="4" t="s">
        <v>29</v>
      </c>
    </row>
    <row r="41" spans="1:4" x14ac:dyDescent="0.3">
      <c r="A41" s="3">
        <v>1988</v>
      </c>
      <c r="B41" s="2" t="s">
        <v>24</v>
      </c>
      <c r="C41" s="2" t="s">
        <v>30</v>
      </c>
      <c r="D41" s="4" t="s">
        <v>21</v>
      </c>
    </row>
    <row r="42" spans="1:4" x14ac:dyDescent="0.3">
      <c r="A42" s="3">
        <v>1989</v>
      </c>
      <c r="B42" s="2" t="s">
        <v>24</v>
      </c>
      <c r="C42" s="2" t="s">
        <v>30</v>
      </c>
      <c r="D42" s="4" t="s">
        <v>29</v>
      </c>
    </row>
    <row r="43" spans="1:4" x14ac:dyDescent="0.3">
      <c r="A43" s="3">
        <v>1990</v>
      </c>
      <c r="B43" s="2" t="s">
        <v>24</v>
      </c>
      <c r="C43" s="2" t="s">
        <v>33</v>
      </c>
      <c r="D43" s="4" t="s">
        <v>21</v>
      </c>
    </row>
    <row r="44" spans="1:4" x14ac:dyDescent="0.3">
      <c r="A44" s="3">
        <v>1991</v>
      </c>
      <c r="B44" s="2" t="s">
        <v>24</v>
      </c>
      <c r="C44" s="2" t="s">
        <v>33</v>
      </c>
      <c r="D44" s="4" t="s">
        <v>21</v>
      </c>
    </row>
    <row r="45" spans="1:4" x14ac:dyDescent="0.3">
      <c r="A45" s="3">
        <v>1992</v>
      </c>
      <c r="B45" s="2" t="s">
        <v>24</v>
      </c>
      <c r="C45" s="2" t="s">
        <v>33</v>
      </c>
      <c r="D45" s="4" t="s">
        <v>21</v>
      </c>
    </row>
    <row r="46" spans="1:4" x14ac:dyDescent="0.3">
      <c r="A46" s="3">
        <v>1993</v>
      </c>
      <c r="B46" s="2" t="s">
        <v>24</v>
      </c>
      <c r="C46" s="2" t="s">
        <v>34</v>
      </c>
      <c r="D46" s="4" t="s">
        <v>23</v>
      </c>
    </row>
    <row r="47" spans="1:4" x14ac:dyDescent="0.3">
      <c r="A47" s="3">
        <v>1994</v>
      </c>
      <c r="B47" s="2" t="s">
        <v>31</v>
      </c>
      <c r="C47" s="2" t="s">
        <v>35</v>
      </c>
      <c r="D47" s="4" t="s">
        <v>29</v>
      </c>
    </row>
    <row r="48" spans="1:4" x14ac:dyDescent="0.3">
      <c r="A48" s="3">
        <v>1995</v>
      </c>
      <c r="B48" s="2" t="s">
        <v>31</v>
      </c>
      <c r="C48" s="2" t="s">
        <v>35</v>
      </c>
      <c r="D48" s="4" t="s">
        <v>29</v>
      </c>
    </row>
    <row r="49" spans="1:4" x14ac:dyDescent="0.3">
      <c r="A49" s="3">
        <v>1996</v>
      </c>
      <c r="B49" s="2" t="s">
        <v>31</v>
      </c>
      <c r="C49" s="2" t="s">
        <v>35</v>
      </c>
      <c r="D49" s="4" t="s">
        <v>29</v>
      </c>
    </row>
    <row r="50" spans="1:4" x14ac:dyDescent="0.3">
      <c r="A50" s="3">
        <v>1997</v>
      </c>
      <c r="B50" s="2" t="s">
        <v>31</v>
      </c>
      <c r="C50" s="2" t="s">
        <v>35</v>
      </c>
      <c r="D50" s="4" t="s">
        <v>29</v>
      </c>
    </row>
    <row r="51" spans="1:4" x14ac:dyDescent="0.3">
      <c r="A51" s="3">
        <v>1998</v>
      </c>
      <c r="B51" s="2" t="s">
        <v>31</v>
      </c>
      <c r="C51" s="2" t="s">
        <v>35</v>
      </c>
      <c r="D51" s="4" t="s">
        <v>29</v>
      </c>
    </row>
    <row r="52" spans="1:4" x14ac:dyDescent="0.3">
      <c r="A52" s="3">
        <v>1999</v>
      </c>
      <c r="B52" s="2" t="s">
        <v>36</v>
      </c>
      <c r="C52" s="2" t="s">
        <v>37</v>
      </c>
      <c r="D52" s="4" t="s">
        <v>29</v>
      </c>
    </row>
    <row r="53" spans="1:4" x14ac:dyDescent="0.3">
      <c r="A53" s="3">
        <v>2000</v>
      </c>
      <c r="B53" s="2" t="s">
        <v>24</v>
      </c>
      <c r="C53" s="2" t="s">
        <v>38</v>
      </c>
      <c r="D53" s="4" t="s">
        <v>23</v>
      </c>
    </row>
    <row r="54" spans="1:4" x14ac:dyDescent="0.3">
      <c r="A54" s="3">
        <v>2001</v>
      </c>
      <c r="B54" s="2" t="s">
        <v>7</v>
      </c>
      <c r="C54" s="2" t="s">
        <v>39</v>
      </c>
      <c r="D54" s="4" t="s">
        <v>29</v>
      </c>
    </row>
    <row r="55" spans="1:4" x14ac:dyDescent="0.3">
      <c r="A55" s="3">
        <v>2002</v>
      </c>
      <c r="B55" s="2" t="s">
        <v>7</v>
      </c>
      <c r="C55" s="2" t="s">
        <v>39</v>
      </c>
      <c r="D55" s="4" t="s">
        <v>29</v>
      </c>
    </row>
    <row r="56" spans="1:4" x14ac:dyDescent="0.3">
      <c r="A56" s="3">
        <v>2003</v>
      </c>
      <c r="B56" s="2" t="s">
        <v>7</v>
      </c>
      <c r="C56" s="2" t="s">
        <v>39</v>
      </c>
      <c r="D56" s="4" t="s">
        <v>29</v>
      </c>
    </row>
    <row r="57" spans="1:4" x14ac:dyDescent="0.3">
      <c r="A57" s="3">
        <v>2004</v>
      </c>
      <c r="B57" s="2" t="s">
        <v>7</v>
      </c>
      <c r="C57" s="2" t="s">
        <v>39</v>
      </c>
      <c r="D57" s="4" t="s">
        <v>21</v>
      </c>
    </row>
    <row r="58" spans="1:4" x14ac:dyDescent="0.3">
      <c r="A58" s="3">
        <v>2005</v>
      </c>
      <c r="B58" s="2" t="s">
        <v>7</v>
      </c>
      <c r="C58" s="2" t="s">
        <v>39</v>
      </c>
      <c r="D58" s="4" t="s">
        <v>21</v>
      </c>
    </row>
    <row r="59" spans="1:4" x14ac:dyDescent="0.3">
      <c r="A59" s="3">
        <v>2006</v>
      </c>
      <c r="B59" s="2" t="s">
        <v>24</v>
      </c>
      <c r="C59" s="2" t="s">
        <v>40</v>
      </c>
      <c r="D59" s="4" t="s">
        <v>29</v>
      </c>
    </row>
    <row r="60" spans="1:4" x14ac:dyDescent="0.3">
      <c r="A60" s="3">
        <v>2007</v>
      </c>
      <c r="B60" s="2" t="s">
        <v>31</v>
      </c>
      <c r="C60" s="2" t="s">
        <v>41</v>
      </c>
      <c r="D60" s="4" t="s">
        <v>42</v>
      </c>
    </row>
    <row r="61" spans="1:4" x14ac:dyDescent="0.3">
      <c r="A61" s="3">
        <v>2008</v>
      </c>
      <c r="B61" s="2" t="s">
        <v>7</v>
      </c>
      <c r="C61" s="2" t="s">
        <v>39</v>
      </c>
      <c r="D61" s="4" t="s">
        <v>21</v>
      </c>
    </row>
    <row r="62" spans="1:4" x14ac:dyDescent="0.3">
      <c r="A62" s="3">
        <v>2009</v>
      </c>
      <c r="B62" s="2" t="s">
        <v>7</v>
      </c>
      <c r="C62" s="2" t="s">
        <v>39</v>
      </c>
      <c r="D62" s="4" t="s">
        <v>21</v>
      </c>
    </row>
    <row r="63" spans="1:4" x14ac:dyDescent="0.3">
      <c r="A63" s="3">
        <v>2010</v>
      </c>
      <c r="B63" s="2" t="s">
        <v>36</v>
      </c>
      <c r="C63" s="2" t="s">
        <v>43</v>
      </c>
      <c r="D63" s="4" t="s">
        <v>21</v>
      </c>
    </row>
    <row r="64" spans="1:4" x14ac:dyDescent="0.3">
      <c r="A64" s="3">
        <v>2011</v>
      </c>
      <c r="B64" s="2" t="s">
        <v>31</v>
      </c>
      <c r="C64" s="2" t="s">
        <v>41</v>
      </c>
      <c r="D64" s="4" t="s">
        <v>29</v>
      </c>
    </row>
    <row r="65" spans="1:4" x14ac:dyDescent="0.3">
      <c r="A65" s="3">
        <v>2012</v>
      </c>
      <c r="B65" s="2" t="s">
        <v>36</v>
      </c>
      <c r="C65" s="2" t="s">
        <v>43</v>
      </c>
      <c r="D65" s="4" t="s">
        <v>21</v>
      </c>
    </row>
    <row r="66" spans="1:4" ht="17.25" thickBot="1" x14ac:dyDescent="0.35">
      <c r="A66" s="5">
        <v>2013</v>
      </c>
      <c r="B66" s="6" t="s">
        <v>36</v>
      </c>
      <c r="C66" s="6" t="s">
        <v>44</v>
      </c>
      <c r="D66" s="7" t="s">
        <v>29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="85" zoomScaleNormal="85" workbookViewId="0">
      <selection activeCell="N1" sqref="N1:P16"/>
    </sheetView>
  </sheetViews>
  <sheetFormatPr defaultRowHeight="16.5" x14ac:dyDescent="0.3"/>
  <cols>
    <col min="1" max="1" width="7.875" bestFit="1" customWidth="1"/>
    <col min="2" max="2" width="24.875" bestFit="1" customWidth="1"/>
    <col min="3" max="3" width="41.75" bestFit="1" customWidth="1"/>
    <col min="4" max="4" width="16.25" bestFit="1" customWidth="1"/>
    <col min="5" max="5" width="11.875" bestFit="1" customWidth="1"/>
    <col min="6" max="6" width="24.875" bestFit="1" customWidth="1"/>
    <col min="7" max="7" width="10.75" bestFit="1" customWidth="1"/>
    <col min="8" max="8" width="6.375" style="1" bestFit="1" customWidth="1"/>
    <col min="10" max="10" width="41.75" bestFit="1" customWidth="1"/>
    <col min="11" max="11" width="10.75" bestFit="1" customWidth="1"/>
    <col min="12" max="12" width="6.375" style="1" bestFit="1" customWidth="1"/>
    <col min="14" max="14" width="16.25" bestFit="1" customWidth="1"/>
    <col min="15" max="15" width="10.75" bestFit="1" customWidth="1"/>
    <col min="16" max="16" width="6.375" style="1" bestFit="1" customWidth="1"/>
  </cols>
  <sheetData>
    <row r="1" spans="1:16" s="8" customFormat="1" ht="17.25" thickBot="1" x14ac:dyDescent="0.35">
      <c r="A1" s="12" t="s">
        <v>0</v>
      </c>
      <c r="B1" s="13" t="s">
        <v>1</v>
      </c>
      <c r="C1" s="13" t="s">
        <v>2</v>
      </c>
      <c r="D1" s="14" t="s">
        <v>3</v>
      </c>
      <c r="E1" s="15" t="s">
        <v>46</v>
      </c>
      <c r="F1" s="12" t="s">
        <v>1</v>
      </c>
      <c r="G1" s="13" t="s">
        <v>47</v>
      </c>
      <c r="H1" s="16" t="s">
        <v>48</v>
      </c>
      <c r="I1" s="9"/>
      <c r="J1" s="12" t="s">
        <v>2</v>
      </c>
      <c r="K1" s="13" t="s">
        <v>47</v>
      </c>
      <c r="L1" s="16" t="s">
        <v>48</v>
      </c>
      <c r="M1" s="9"/>
      <c r="N1" s="12" t="s">
        <v>3</v>
      </c>
      <c r="O1" s="13" t="s">
        <v>47</v>
      </c>
      <c r="P1" s="16" t="s">
        <v>48</v>
      </c>
    </row>
    <row r="2" spans="1:16" x14ac:dyDescent="0.3">
      <c r="A2" s="19">
        <v>1949</v>
      </c>
      <c r="B2" s="20" t="s">
        <v>7</v>
      </c>
      <c r="C2" s="20" t="s">
        <v>49</v>
      </c>
      <c r="D2" s="24" t="s">
        <v>50</v>
      </c>
      <c r="F2" s="19" t="s">
        <v>7</v>
      </c>
      <c r="G2" s="20">
        <f>COUNTIF($B$2:$B$66, F2)</f>
        <v>22</v>
      </c>
      <c r="H2" s="21">
        <f>G2/SUM($G$2:$G$15)</f>
        <v>0.33846153846153848</v>
      </c>
      <c r="J2" s="19" t="s">
        <v>20</v>
      </c>
      <c r="K2" s="20">
        <f>COUNTIF($C$2:$C$66, J2)</f>
        <v>4</v>
      </c>
      <c r="L2" s="21">
        <f>K2/SUM($K$2:$K$43)</f>
        <v>6.1538461538461542E-2</v>
      </c>
      <c r="N2" s="19" t="s">
        <v>29</v>
      </c>
      <c r="O2" s="20">
        <f>COUNTIF($D$2:$D$66, N2)</f>
        <v>16</v>
      </c>
      <c r="P2" s="21">
        <f>O2/SUM($O$2:$O$16)</f>
        <v>0.24615384615384617</v>
      </c>
    </row>
    <row r="3" spans="1:16" x14ac:dyDescent="0.3">
      <c r="A3" s="3">
        <v>1950</v>
      </c>
      <c r="B3" s="2" t="s">
        <v>7</v>
      </c>
      <c r="C3" s="2" t="s">
        <v>51</v>
      </c>
      <c r="D3" s="4" t="s">
        <v>52</v>
      </c>
      <c r="F3" s="3" t="s">
        <v>4</v>
      </c>
      <c r="G3" s="2">
        <f>COUNTIF($B$2:$B$66, F3)</f>
        <v>9</v>
      </c>
      <c r="H3" s="22">
        <f>G3/SUM($G$2:$G$15)</f>
        <v>0.13846153846153847</v>
      </c>
      <c r="J3" s="3" t="s">
        <v>87</v>
      </c>
      <c r="K3" s="2">
        <f>COUNTIF($C$2:$C$66, J3)</f>
        <v>4</v>
      </c>
      <c r="L3" s="22">
        <f>K3/SUM($K$2:$K$43)</f>
        <v>6.1538461538461542E-2</v>
      </c>
      <c r="N3" s="3" t="s">
        <v>21</v>
      </c>
      <c r="O3" s="2">
        <f>COUNTIF($D$2:$D$66, N3)</f>
        <v>14</v>
      </c>
      <c r="P3" s="22">
        <f>O3/SUM($O$2:$O$16)</f>
        <v>0.2153846153846154</v>
      </c>
    </row>
    <row r="4" spans="1:16" x14ac:dyDescent="0.3">
      <c r="A4" s="3">
        <v>1951</v>
      </c>
      <c r="B4" s="2" t="s">
        <v>7</v>
      </c>
      <c r="C4" s="2" t="s">
        <v>49</v>
      </c>
      <c r="D4" s="4" t="s">
        <v>50</v>
      </c>
      <c r="F4" s="3" t="s">
        <v>36</v>
      </c>
      <c r="G4" s="2">
        <f>COUNTIF($B$2:$B$66, F4)</f>
        <v>9</v>
      </c>
      <c r="H4" s="22">
        <f>G4/SUM($G$2:$G$15)</f>
        <v>0.13846153846153847</v>
      </c>
      <c r="J4" s="3" t="s">
        <v>58</v>
      </c>
      <c r="K4" s="2">
        <f>COUNTIF($C$2:$C$66, J4)</f>
        <v>3</v>
      </c>
      <c r="L4" s="22">
        <f>K4/SUM($K$2:$K$43)</f>
        <v>4.6153846153846156E-2</v>
      </c>
      <c r="N4" s="3" t="s">
        <v>88</v>
      </c>
      <c r="O4" s="2">
        <f>COUNTIF($D$2:$D$66, N4)</f>
        <v>9</v>
      </c>
      <c r="P4" s="22">
        <f>O4/SUM($O$2:$O$16)</f>
        <v>0.13846153846153847</v>
      </c>
    </row>
    <row r="5" spans="1:16" x14ac:dyDescent="0.3">
      <c r="A5" s="3">
        <v>1952</v>
      </c>
      <c r="B5" s="2" t="s">
        <v>7</v>
      </c>
      <c r="C5" s="2" t="s">
        <v>53</v>
      </c>
      <c r="D5" s="4" t="s">
        <v>50</v>
      </c>
      <c r="F5" s="3" t="s">
        <v>54</v>
      </c>
      <c r="G5" s="2">
        <f>COUNTIF($B$2:$B$66, F5)</f>
        <v>7</v>
      </c>
      <c r="H5" s="22">
        <f>G5/SUM($G$2:$G$15)</f>
        <v>0.1076923076923077</v>
      </c>
      <c r="J5" s="3" t="s">
        <v>18</v>
      </c>
      <c r="K5" s="2">
        <f>COUNTIF($C$2:$C$66, J5)</f>
        <v>3</v>
      </c>
      <c r="L5" s="22">
        <f>K5/SUM($K$2:$K$43)</f>
        <v>4.6153846153846156E-2</v>
      </c>
      <c r="N5" s="3" t="s">
        <v>14</v>
      </c>
      <c r="O5" s="2">
        <f>COUNTIF($D$2:$D$66, N5)</f>
        <v>4</v>
      </c>
      <c r="P5" s="22">
        <f>O5/SUM($O$2:$O$16)</f>
        <v>6.1538461538461542E-2</v>
      </c>
    </row>
    <row r="6" spans="1:16" x14ac:dyDescent="0.3">
      <c r="A6" s="3">
        <v>1953</v>
      </c>
      <c r="B6" s="2" t="s">
        <v>54</v>
      </c>
      <c r="C6" s="2" t="s">
        <v>55</v>
      </c>
      <c r="D6" s="4" t="s">
        <v>56</v>
      </c>
      <c r="F6" s="3" t="s">
        <v>76</v>
      </c>
      <c r="G6" s="2">
        <f>COUNTIF($B$2:$B$66, F6)</f>
        <v>3</v>
      </c>
      <c r="H6" s="22">
        <f>G6/SUM($G$2:$G$15)</f>
        <v>4.6153846153846156E-2</v>
      </c>
      <c r="J6" s="3" t="s">
        <v>68</v>
      </c>
      <c r="K6" s="2">
        <f>COUNTIF($C$2:$C$66, J6)</f>
        <v>3</v>
      </c>
      <c r="L6" s="22">
        <f>K6/SUM($K$2:$K$43)</f>
        <v>4.6153846153846156E-2</v>
      </c>
      <c r="N6" s="3" t="s">
        <v>74</v>
      </c>
      <c r="O6" s="2">
        <f>COUNTIF($D$2:$D$66, N6)</f>
        <v>4</v>
      </c>
      <c r="P6" s="22">
        <f>O6/SUM($O$2:$O$16)</f>
        <v>6.1538461538461542E-2</v>
      </c>
    </row>
    <row r="7" spans="1:16" x14ac:dyDescent="0.3">
      <c r="A7" s="3">
        <v>1954</v>
      </c>
      <c r="B7" s="2" t="s">
        <v>54</v>
      </c>
      <c r="C7" s="2" t="s">
        <v>55</v>
      </c>
      <c r="D7" s="4" t="s">
        <v>56</v>
      </c>
      <c r="F7" s="3" t="s">
        <v>85</v>
      </c>
      <c r="G7" s="2">
        <f>COUNTIF($B$2:$B$66, F7)</f>
        <v>3</v>
      </c>
      <c r="H7" s="22">
        <f>G7/SUM($G$2:$G$15)</f>
        <v>4.6153846153846156E-2</v>
      </c>
      <c r="J7" s="3" t="s">
        <v>75</v>
      </c>
      <c r="K7" s="2">
        <f>COUNTIF($C$2:$C$66, J7)</f>
        <v>3</v>
      </c>
      <c r="L7" s="22">
        <f>K7/SUM($K$2:$K$43)</f>
        <v>4.6153846153846156E-2</v>
      </c>
      <c r="N7" s="3" t="s">
        <v>50</v>
      </c>
      <c r="O7" s="2">
        <f>COUNTIF($D$2:$D$66, N7)</f>
        <v>3</v>
      </c>
      <c r="P7" s="22">
        <f>O7/SUM($O$2:$O$16)</f>
        <v>4.6153846153846156E-2</v>
      </c>
    </row>
    <row r="8" spans="1:16" x14ac:dyDescent="0.3">
      <c r="A8" s="3">
        <v>1955</v>
      </c>
      <c r="B8" s="2" t="s">
        <v>54</v>
      </c>
      <c r="C8" s="2" t="s">
        <v>57</v>
      </c>
      <c r="D8" s="4" t="s">
        <v>56</v>
      </c>
      <c r="F8" s="3" t="s">
        <v>16</v>
      </c>
      <c r="G8" s="2">
        <f>COUNTIF($B$2:$B$66, F8)</f>
        <v>2</v>
      </c>
      <c r="H8" s="22">
        <f>G8/SUM($G$2:$G$15)</f>
        <v>3.0769230769230771E-2</v>
      </c>
      <c r="J8" s="3" t="s">
        <v>49</v>
      </c>
      <c r="K8" s="2">
        <f>COUNTIF($C$2:$C$66, J8)</f>
        <v>2</v>
      </c>
      <c r="L8" s="22">
        <f>K8/SUM($K$2:$K$43)</f>
        <v>3.0769230769230771E-2</v>
      </c>
      <c r="N8" s="3" t="s">
        <v>56</v>
      </c>
      <c r="O8" s="2">
        <f>COUNTIF($D$2:$D$66, N8)</f>
        <v>3</v>
      </c>
      <c r="P8" s="22">
        <f>O8/SUM($O$2:$O$16)</f>
        <v>4.6153846153846156E-2</v>
      </c>
    </row>
    <row r="9" spans="1:16" x14ac:dyDescent="0.3">
      <c r="A9" s="3">
        <v>1956</v>
      </c>
      <c r="B9" s="2" t="s">
        <v>7</v>
      </c>
      <c r="C9" s="2" t="s">
        <v>58</v>
      </c>
      <c r="D9" s="4" t="s">
        <v>14</v>
      </c>
      <c r="F9" s="3" t="s">
        <v>72</v>
      </c>
      <c r="G9" s="2">
        <f>COUNTIF($B$2:$B$66, F9)</f>
        <v>2</v>
      </c>
      <c r="H9" s="22">
        <f>G9/SUM($G$2:$G$15)</f>
        <v>3.0769230769230771E-2</v>
      </c>
      <c r="J9" s="3" t="s">
        <v>55</v>
      </c>
      <c r="K9" s="2">
        <f>COUNTIF($C$2:$C$66, J9)</f>
        <v>2</v>
      </c>
      <c r="L9" s="22">
        <f>K9/SUM($K$2:$K$43)</f>
        <v>3.0769230769230771E-2</v>
      </c>
      <c r="N9" s="3" t="s">
        <v>69</v>
      </c>
      <c r="O9" s="2">
        <f>COUNTIF($D$2:$D$66, N9)</f>
        <v>3</v>
      </c>
      <c r="P9" s="22">
        <f>O9/SUM($O$2:$O$16)</f>
        <v>4.6153846153846156E-2</v>
      </c>
    </row>
    <row r="10" spans="1:16" x14ac:dyDescent="0.3">
      <c r="A10" s="3">
        <v>1957</v>
      </c>
      <c r="B10" s="2" t="s">
        <v>4</v>
      </c>
      <c r="C10" s="2" t="s">
        <v>59</v>
      </c>
      <c r="D10" s="4" t="s">
        <v>60</v>
      </c>
      <c r="F10" s="3" t="s">
        <v>78</v>
      </c>
      <c r="G10" s="2">
        <f>COUNTIF($B$2:$B$66, F10)</f>
        <v>2</v>
      </c>
      <c r="H10" s="22">
        <f>G10/SUM($G$2:$G$15)</f>
        <v>3.0769230769230771E-2</v>
      </c>
      <c r="J10" s="3" t="s">
        <v>62</v>
      </c>
      <c r="K10" s="2">
        <f>COUNTIF($C$2:$C$66, J10)</f>
        <v>2</v>
      </c>
      <c r="L10" s="22">
        <f>K10/SUM($K$2:$K$43)</f>
        <v>3.0769230769230771E-2</v>
      </c>
      <c r="N10" s="3" t="s">
        <v>52</v>
      </c>
      <c r="O10" s="2">
        <f>COUNTIF($D$2:$D$66, N10)</f>
        <v>2</v>
      </c>
      <c r="P10" s="22">
        <f>O10/SUM($O$2:$O$16)</f>
        <v>3.0769230769230771E-2</v>
      </c>
    </row>
    <row r="11" spans="1:16" x14ac:dyDescent="0.3">
      <c r="A11" s="3">
        <v>1958</v>
      </c>
      <c r="B11" s="2" t="s">
        <v>7</v>
      </c>
      <c r="C11" s="2" t="s">
        <v>61</v>
      </c>
      <c r="D11" s="4" t="s">
        <v>14</v>
      </c>
      <c r="F11" s="3" t="s">
        <v>24</v>
      </c>
      <c r="G11" s="2">
        <f>COUNTIF($B$2:$B$66, F11)</f>
        <v>2</v>
      </c>
      <c r="H11" s="22">
        <f>G11/SUM($G$2:$G$15)</f>
        <v>3.0769230769230771E-2</v>
      </c>
      <c r="J11" s="3" t="s">
        <v>73</v>
      </c>
      <c r="K11" s="2">
        <f>COUNTIF($C$2:$C$66, J11)</f>
        <v>2</v>
      </c>
      <c r="L11" s="22">
        <f>K11/SUM($K$2:$K$43)</f>
        <v>3.0769230769230771E-2</v>
      </c>
      <c r="N11" s="3" t="s">
        <v>102</v>
      </c>
      <c r="O11" s="2">
        <f>COUNTIF($D$2:$D$66, N11)</f>
        <v>2</v>
      </c>
      <c r="P11" s="22">
        <f>O11/SUM($O$2:$O$16)</f>
        <v>3.0769230769230771E-2</v>
      </c>
    </row>
    <row r="12" spans="1:16" x14ac:dyDescent="0.3">
      <c r="A12" s="3">
        <v>1959</v>
      </c>
      <c r="B12" s="2" t="s">
        <v>7</v>
      </c>
      <c r="C12" s="2" t="s">
        <v>58</v>
      </c>
      <c r="D12" s="4" t="s">
        <v>14</v>
      </c>
      <c r="F12" s="3" t="s">
        <v>31</v>
      </c>
      <c r="G12" s="2">
        <f>COUNTIF($B$2:$B$66, F12)</f>
        <v>1</v>
      </c>
      <c r="H12" s="22">
        <f>G12/SUM($G$2:$G$15)</f>
        <v>1.5384615384615385E-2</v>
      </c>
      <c r="J12" s="3" t="s">
        <v>79</v>
      </c>
      <c r="K12" s="2">
        <f>COUNTIF($C$2:$C$66, J12)</f>
        <v>2</v>
      </c>
      <c r="L12" s="22">
        <f>K12/SUM($K$2:$K$43)</f>
        <v>3.0769230769230771E-2</v>
      </c>
      <c r="N12" s="3" t="s">
        <v>60</v>
      </c>
      <c r="O12" s="2">
        <f>COUNTIF($D$2:$D$66, N12)</f>
        <v>1</v>
      </c>
      <c r="P12" s="22">
        <f>O12/SUM($O$2:$O$16)</f>
        <v>1.5384615384615385E-2</v>
      </c>
    </row>
    <row r="13" spans="1:16" x14ac:dyDescent="0.3">
      <c r="A13" s="3">
        <v>1960</v>
      </c>
      <c r="B13" s="2" t="s">
        <v>7</v>
      </c>
      <c r="C13" s="2" t="s">
        <v>58</v>
      </c>
      <c r="D13" s="4" t="s">
        <v>14</v>
      </c>
      <c r="F13" s="3" t="s">
        <v>65</v>
      </c>
      <c r="G13" s="2">
        <f>COUNTIF($B$2:$B$66, F13)</f>
        <v>1</v>
      </c>
      <c r="H13" s="22">
        <f>G13/SUM($G$2:$G$15)</f>
        <v>1.5384615384615385E-2</v>
      </c>
      <c r="J13" s="3" t="s">
        <v>82</v>
      </c>
      <c r="K13" s="2">
        <f>COUNTIF($C$2:$C$66, J13)</f>
        <v>2</v>
      </c>
      <c r="L13" s="22">
        <f>K13/SUM($K$2:$K$43)</f>
        <v>3.0769230769230771E-2</v>
      </c>
      <c r="N13" s="3" t="s">
        <v>71</v>
      </c>
      <c r="O13" s="2">
        <f>COUNTIF($D$2:$D$66, N13)</f>
        <v>1</v>
      </c>
      <c r="P13" s="22">
        <f>O13/SUM($O$2:$O$16)</f>
        <v>1.5384615384615385E-2</v>
      </c>
    </row>
    <row r="14" spans="1:16" x14ac:dyDescent="0.3">
      <c r="A14" s="3">
        <v>1961</v>
      </c>
      <c r="B14" s="2" t="s">
        <v>4</v>
      </c>
      <c r="C14" s="2" t="s">
        <v>18</v>
      </c>
      <c r="D14" s="4" t="s">
        <v>29</v>
      </c>
      <c r="F14" s="3" t="s">
        <v>93</v>
      </c>
      <c r="G14" s="2">
        <f>COUNTIF($B$2:$B$66, F14)</f>
        <v>1</v>
      </c>
      <c r="H14" s="22">
        <f>G14/SUM($G$2:$G$15)</f>
        <v>1.5384615384615385E-2</v>
      </c>
      <c r="J14" s="3" t="s">
        <v>84</v>
      </c>
      <c r="K14" s="2">
        <f>COUNTIF($C$2:$C$66, J14)</f>
        <v>2</v>
      </c>
      <c r="L14" s="22">
        <f>K14/SUM($K$2:$K$43)</f>
        <v>3.0769230769230771E-2</v>
      </c>
      <c r="N14" s="3" t="s">
        <v>9</v>
      </c>
      <c r="O14" s="2">
        <f>COUNTIF($D$2:$D$66, N14)</f>
        <v>1</v>
      </c>
      <c r="P14" s="22">
        <f>O14/SUM($O$2:$O$16)</f>
        <v>1.5384615384615385E-2</v>
      </c>
    </row>
    <row r="15" spans="1:16" ht="17.25" thickBot="1" x14ac:dyDescent="0.35">
      <c r="A15" s="3">
        <v>1962</v>
      </c>
      <c r="B15" s="2" t="s">
        <v>16</v>
      </c>
      <c r="C15" s="2" t="s">
        <v>62</v>
      </c>
      <c r="D15" s="4" t="s">
        <v>29</v>
      </c>
      <c r="F15" s="5" t="s">
        <v>100</v>
      </c>
      <c r="G15" s="6">
        <f>COUNTIF($B$2:$B$66, F15)</f>
        <v>1</v>
      </c>
      <c r="H15" s="23">
        <f>G15/SUM($G$2:$G$15)</f>
        <v>1.5384615384615385E-2</v>
      </c>
      <c r="J15" s="3" t="s">
        <v>95</v>
      </c>
      <c r="K15" s="2">
        <f>COUNTIF($C$2:$C$66, J15)</f>
        <v>2</v>
      </c>
      <c r="L15" s="22">
        <f>K15/SUM($K$2:$K$43)</f>
        <v>3.0769230769230771E-2</v>
      </c>
      <c r="N15" s="3" t="s">
        <v>99</v>
      </c>
      <c r="O15" s="2">
        <f>COUNTIF($D$2:$D$66, N15)</f>
        <v>1</v>
      </c>
      <c r="P15" s="22">
        <f>O15/SUM($O$2:$O$16)</f>
        <v>1.5384615384615385E-2</v>
      </c>
    </row>
    <row r="16" spans="1:16" ht="17.25" thickBot="1" x14ac:dyDescent="0.35">
      <c r="A16" s="3">
        <v>1963</v>
      </c>
      <c r="B16" s="2" t="s">
        <v>16</v>
      </c>
      <c r="C16" s="2" t="s">
        <v>62</v>
      </c>
      <c r="D16" s="4" t="s">
        <v>29</v>
      </c>
      <c r="J16" s="3" t="s">
        <v>43</v>
      </c>
      <c r="K16" s="2">
        <f>COUNTIF($C$2:$C$66, J16)</f>
        <v>2</v>
      </c>
      <c r="L16" s="22">
        <f>K16/SUM($K$2:$K$43)</f>
        <v>3.0769230769230771E-2</v>
      </c>
      <c r="N16" s="5" t="s">
        <v>103</v>
      </c>
      <c r="O16" s="6">
        <f>COUNTIF($D$2:$D$66, N16)</f>
        <v>1</v>
      </c>
      <c r="P16" s="23">
        <f>O16/SUM($O$2:$O$16)</f>
        <v>1.5384615384615385E-2</v>
      </c>
    </row>
    <row r="17" spans="1:12" x14ac:dyDescent="0.3">
      <c r="A17" s="3">
        <v>1964</v>
      </c>
      <c r="B17" s="2" t="s">
        <v>4</v>
      </c>
      <c r="C17" s="2" t="s">
        <v>20</v>
      </c>
      <c r="D17" s="4" t="s">
        <v>21</v>
      </c>
      <c r="J17" s="3" t="s">
        <v>51</v>
      </c>
      <c r="K17" s="2">
        <f>COUNTIF($C$2:$C$66, J17)</f>
        <v>1</v>
      </c>
      <c r="L17" s="22">
        <f>K17/SUM($K$2:$K$43)</f>
        <v>1.5384615384615385E-2</v>
      </c>
    </row>
    <row r="18" spans="1:12" x14ac:dyDescent="0.3">
      <c r="A18" s="3">
        <v>1965</v>
      </c>
      <c r="B18" s="2" t="s">
        <v>4</v>
      </c>
      <c r="C18" s="2" t="s">
        <v>20</v>
      </c>
      <c r="D18" s="4" t="s">
        <v>21</v>
      </c>
      <c r="J18" s="3" t="s">
        <v>53</v>
      </c>
      <c r="K18" s="2">
        <f>COUNTIF($C$2:$C$66, J18)</f>
        <v>1</v>
      </c>
      <c r="L18" s="22">
        <f>K18/SUM($K$2:$K$43)</f>
        <v>1.5384615384615385E-2</v>
      </c>
    </row>
    <row r="19" spans="1:12" x14ac:dyDescent="0.3">
      <c r="A19" s="3">
        <v>1966</v>
      </c>
      <c r="B19" s="2" t="s">
        <v>4</v>
      </c>
      <c r="C19" s="2" t="s">
        <v>18</v>
      </c>
      <c r="D19" s="4" t="s">
        <v>29</v>
      </c>
      <c r="J19" s="3" t="s">
        <v>57</v>
      </c>
      <c r="K19" s="2">
        <f>COUNTIF($C$2:$C$66, J19)</f>
        <v>1</v>
      </c>
      <c r="L19" s="22">
        <f>K19/SUM($K$2:$K$43)</f>
        <v>1.5384615384615385E-2</v>
      </c>
    </row>
    <row r="20" spans="1:12" x14ac:dyDescent="0.3">
      <c r="A20" s="3">
        <v>1967</v>
      </c>
      <c r="B20" s="2" t="s">
        <v>4</v>
      </c>
      <c r="C20" s="2" t="s">
        <v>18</v>
      </c>
      <c r="D20" s="4" t="s">
        <v>29</v>
      </c>
      <c r="J20" s="3" t="s">
        <v>59</v>
      </c>
      <c r="K20" s="2">
        <f>COUNTIF($C$2:$C$66, J20)</f>
        <v>1</v>
      </c>
      <c r="L20" s="22">
        <f>K20/SUM($K$2:$K$43)</f>
        <v>1.5384615384615385E-2</v>
      </c>
    </row>
    <row r="21" spans="1:12" x14ac:dyDescent="0.3">
      <c r="A21" s="3">
        <v>1968</v>
      </c>
      <c r="B21" s="2" t="s">
        <v>4</v>
      </c>
      <c r="C21" s="2" t="s">
        <v>20</v>
      </c>
      <c r="D21" s="4" t="s">
        <v>21</v>
      </c>
      <c r="J21" s="3" t="s">
        <v>61</v>
      </c>
      <c r="K21" s="2">
        <f>COUNTIF($C$2:$C$66, J21)</f>
        <v>1</v>
      </c>
      <c r="L21" s="22">
        <f>K21/SUM($K$2:$K$43)</f>
        <v>1.5384615384615385E-2</v>
      </c>
    </row>
    <row r="22" spans="1:12" x14ac:dyDescent="0.3">
      <c r="A22" s="3">
        <v>1969</v>
      </c>
      <c r="B22" s="2" t="s">
        <v>31</v>
      </c>
      <c r="C22" s="2" t="s">
        <v>63</v>
      </c>
      <c r="D22" s="4" t="s">
        <v>52</v>
      </c>
      <c r="J22" s="3" t="s">
        <v>63</v>
      </c>
      <c r="K22" s="2">
        <f>COUNTIF($C$2:$C$66, J22)</f>
        <v>1</v>
      </c>
      <c r="L22" s="22">
        <f>K22/SUM($K$2:$K$43)</f>
        <v>1.5384615384615385E-2</v>
      </c>
    </row>
    <row r="23" spans="1:12" x14ac:dyDescent="0.3">
      <c r="A23" s="3">
        <v>1970</v>
      </c>
      <c r="B23" s="2" t="s">
        <v>4</v>
      </c>
      <c r="C23" s="2" t="s">
        <v>64</v>
      </c>
      <c r="D23" s="4" t="s">
        <v>21</v>
      </c>
      <c r="J23" s="3" t="s">
        <v>64</v>
      </c>
      <c r="K23" s="2">
        <f>COUNTIF($C$2:$C$66, J23)</f>
        <v>1</v>
      </c>
      <c r="L23" s="22">
        <f>K23/SUM($K$2:$K$43)</f>
        <v>1.5384615384615385E-2</v>
      </c>
    </row>
    <row r="24" spans="1:12" x14ac:dyDescent="0.3">
      <c r="A24" s="3">
        <v>1971</v>
      </c>
      <c r="B24" s="2" t="s">
        <v>4</v>
      </c>
      <c r="C24" s="2" t="s">
        <v>20</v>
      </c>
      <c r="D24" s="4" t="s">
        <v>21</v>
      </c>
      <c r="J24" s="3" t="s">
        <v>66</v>
      </c>
      <c r="K24" s="2">
        <f>COUNTIF($C$2:$C$66, J24)</f>
        <v>1</v>
      </c>
      <c r="L24" s="22">
        <f>K24/SUM($K$2:$K$43)</f>
        <v>1.5384615384615385E-2</v>
      </c>
    </row>
    <row r="25" spans="1:12" x14ac:dyDescent="0.3">
      <c r="A25" s="3">
        <v>1972</v>
      </c>
      <c r="B25" s="2" t="s">
        <v>65</v>
      </c>
      <c r="C25" s="2" t="s">
        <v>66</v>
      </c>
      <c r="D25" s="4" t="s">
        <v>21</v>
      </c>
      <c r="J25" s="3" t="s">
        <v>67</v>
      </c>
      <c r="K25" s="2">
        <f>COUNTIF($C$2:$C$66, J25)</f>
        <v>1</v>
      </c>
      <c r="L25" s="22">
        <f>K25/SUM($K$2:$K$43)</f>
        <v>1.5384615384615385E-2</v>
      </c>
    </row>
    <row r="26" spans="1:12" x14ac:dyDescent="0.3">
      <c r="A26" s="3">
        <v>1973</v>
      </c>
      <c r="B26" s="2" t="s">
        <v>54</v>
      </c>
      <c r="C26" s="2" t="s">
        <v>67</v>
      </c>
      <c r="D26" s="4" t="s">
        <v>21</v>
      </c>
      <c r="J26" s="3" t="s">
        <v>70</v>
      </c>
      <c r="K26" s="2">
        <f>COUNTIF($C$2:$C$66, J26)</f>
        <v>1</v>
      </c>
      <c r="L26" s="22">
        <f>K26/SUM($K$2:$K$43)</f>
        <v>1.5384615384615385E-2</v>
      </c>
    </row>
    <row r="27" spans="1:12" x14ac:dyDescent="0.3">
      <c r="A27" s="3">
        <v>1974</v>
      </c>
      <c r="B27" s="2" t="s">
        <v>7</v>
      </c>
      <c r="C27" s="2" t="s">
        <v>68</v>
      </c>
      <c r="D27" s="4" t="s">
        <v>69</v>
      </c>
      <c r="J27" s="3" t="s">
        <v>77</v>
      </c>
      <c r="K27" s="2">
        <f>COUNTIF($C$2:$C$66, J27)</f>
        <v>1</v>
      </c>
      <c r="L27" s="22">
        <f>K27/SUM($K$2:$K$43)</f>
        <v>1.5384615384615385E-2</v>
      </c>
    </row>
    <row r="28" spans="1:12" x14ac:dyDescent="0.3">
      <c r="A28" s="3">
        <v>1975</v>
      </c>
      <c r="B28" s="2" t="s">
        <v>7</v>
      </c>
      <c r="C28" s="2" t="s">
        <v>68</v>
      </c>
      <c r="D28" s="4" t="s">
        <v>69</v>
      </c>
      <c r="J28" s="3" t="s">
        <v>80</v>
      </c>
      <c r="K28" s="2">
        <f>COUNTIF($C$2:$C$66, J28)</f>
        <v>1</v>
      </c>
      <c r="L28" s="22">
        <f>K28/SUM($K$2:$K$43)</f>
        <v>1.5384615384615385E-2</v>
      </c>
    </row>
    <row r="29" spans="1:12" x14ac:dyDescent="0.3">
      <c r="A29" s="3">
        <v>1976</v>
      </c>
      <c r="B29" s="2" t="s">
        <v>7</v>
      </c>
      <c r="C29" s="2" t="s">
        <v>68</v>
      </c>
      <c r="D29" s="4" t="s">
        <v>69</v>
      </c>
      <c r="J29" s="3" t="s">
        <v>81</v>
      </c>
      <c r="K29" s="2">
        <f>COUNTIF($C$2:$C$66, J29)</f>
        <v>1</v>
      </c>
      <c r="L29" s="22">
        <f>K29/SUM($K$2:$K$43)</f>
        <v>1.5384615384615385E-2</v>
      </c>
    </row>
    <row r="30" spans="1:12" x14ac:dyDescent="0.3">
      <c r="A30" s="3">
        <v>1977</v>
      </c>
      <c r="B30" s="2" t="s">
        <v>7</v>
      </c>
      <c r="C30" s="2" t="s">
        <v>70</v>
      </c>
      <c r="D30" s="4" t="s">
        <v>71</v>
      </c>
      <c r="J30" s="3" t="s">
        <v>83</v>
      </c>
      <c r="K30" s="2">
        <f>COUNTIF($C$2:$C$66, J30)</f>
        <v>1</v>
      </c>
      <c r="L30" s="22">
        <f>K30/SUM($K$2:$K$43)</f>
        <v>1.5384615384615385E-2</v>
      </c>
    </row>
    <row r="31" spans="1:12" x14ac:dyDescent="0.3">
      <c r="A31" s="3">
        <v>1978</v>
      </c>
      <c r="B31" s="2" t="s">
        <v>72</v>
      </c>
      <c r="C31" s="2" t="s">
        <v>73</v>
      </c>
      <c r="D31" s="4" t="s">
        <v>74</v>
      </c>
      <c r="J31" s="3" t="s">
        <v>86</v>
      </c>
      <c r="K31" s="2">
        <f>COUNTIF($C$2:$C$66, J31)</f>
        <v>1</v>
      </c>
      <c r="L31" s="22">
        <f>K31/SUM($K$2:$K$43)</f>
        <v>1.5384615384615385E-2</v>
      </c>
    </row>
    <row r="32" spans="1:12" x14ac:dyDescent="0.3">
      <c r="A32" s="3">
        <v>1979</v>
      </c>
      <c r="B32" s="2" t="s">
        <v>72</v>
      </c>
      <c r="C32" s="2" t="s">
        <v>73</v>
      </c>
      <c r="D32" s="4" t="s">
        <v>74</v>
      </c>
      <c r="J32" s="3" t="s">
        <v>89</v>
      </c>
      <c r="K32" s="2">
        <f>COUNTIF($C$2:$C$66, J32)</f>
        <v>1</v>
      </c>
      <c r="L32" s="22">
        <f>K32/SUM($K$2:$K$43)</f>
        <v>1.5384615384615385E-2</v>
      </c>
    </row>
    <row r="33" spans="1:12" x14ac:dyDescent="0.3">
      <c r="A33" s="3">
        <v>1980</v>
      </c>
      <c r="B33" s="2" t="s">
        <v>54</v>
      </c>
      <c r="C33" s="2" t="s">
        <v>75</v>
      </c>
      <c r="D33" s="4" t="s">
        <v>74</v>
      </c>
      <c r="J33" s="3" t="s">
        <v>39</v>
      </c>
      <c r="K33" s="2">
        <f>COUNTIF($C$2:$C$66, J33)</f>
        <v>1</v>
      </c>
      <c r="L33" s="22">
        <f>K33/SUM($K$2:$K$43)</f>
        <v>1.5384615384615385E-2</v>
      </c>
    </row>
    <row r="34" spans="1:12" x14ac:dyDescent="0.3">
      <c r="A34" s="3">
        <v>1981</v>
      </c>
      <c r="B34" s="2" t="s">
        <v>54</v>
      </c>
      <c r="C34" s="2" t="s">
        <v>75</v>
      </c>
      <c r="D34" s="4" t="s">
        <v>74</v>
      </c>
      <c r="J34" s="3" t="s">
        <v>90</v>
      </c>
      <c r="K34" s="2">
        <f>COUNTIF($C$2:$C$66, J34)</f>
        <v>1</v>
      </c>
      <c r="L34" s="22">
        <f>K34/SUM($K$2:$K$43)</f>
        <v>1.5384615384615385E-2</v>
      </c>
    </row>
    <row r="35" spans="1:12" x14ac:dyDescent="0.3">
      <c r="A35" s="3">
        <v>1982</v>
      </c>
      <c r="B35" s="2" t="s">
        <v>76</v>
      </c>
      <c r="C35" s="2" t="s">
        <v>77</v>
      </c>
      <c r="D35" s="4" t="s">
        <v>21</v>
      </c>
      <c r="J35" s="3" t="s">
        <v>91</v>
      </c>
      <c r="K35" s="2">
        <f>COUNTIF($C$2:$C$66, J35)</f>
        <v>1</v>
      </c>
      <c r="L35" s="22">
        <f>K35/SUM($K$2:$K$43)</f>
        <v>1.5384615384615385E-2</v>
      </c>
    </row>
    <row r="36" spans="1:12" x14ac:dyDescent="0.3">
      <c r="A36" s="3">
        <v>1983</v>
      </c>
      <c r="B36" s="2" t="s">
        <v>78</v>
      </c>
      <c r="C36" s="2" t="s">
        <v>79</v>
      </c>
      <c r="D36" s="4" t="s">
        <v>21</v>
      </c>
      <c r="J36" s="3" t="s">
        <v>92</v>
      </c>
      <c r="K36" s="2">
        <f>COUNTIF($C$2:$C$66, J36)</f>
        <v>1</v>
      </c>
      <c r="L36" s="22">
        <f>K36/SUM($K$2:$K$43)</f>
        <v>1.5384615384615385E-2</v>
      </c>
    </row>
    <row r="37" spans="1:12" x14ac:dyDescent="0.3">
      <c r="A37" s="3">
        <v>1984</v>
      </c>
      <c r="B37" s="2" t="s">
        <v>76</v>
      </c>
      <c r="C37" s="2" t="s">
        <v>80</v>
      </c>
      <c r="D37" s="4" t="s">
        <v>21</v>
      </c>
      <c r="J37" s="3" t="s">
        <v>94</v>
      </c>
      <c r="K37" s="2">
        <f>COUNTIF($C$2:$C$66, J37)</f>
        <v>1</v>
      </c>
      <c r="L37" s="22">
        <f>K37/SUM($K$2:$K$43)</f>
        <v>1.5384615384615385E-2</v>
      </c>
    </row>
    <row r="38" spans="1:12" x14ac:dyDescent="0.3">
      <c r="A38" s="3">
        <v>1985</v>
      </c>
      <c r="B38" s="2" t="s">
        <v>24</v>
      </c>
      <c r="C38" s="2" t="s">
        <v>81</v>
      </c>
      <c r="D38" s="4" t="s">
        <v>29</v>
      </c>
      <c r="J38" s="3" t="s">
        <v>96</v>
      </c>
      <c r="K38" s="2">
        <f>COUNTIF($C$2:$C$66, J38)</f>
        <v>1</v>
      </c>
      <c r="L38" s="22">
        <f>K38/SUM($K$2:$K$43)</f>
        <v>1.5384615384615385E-2</v>
      </c>
    </row>
    <row r="39" spans="1:12" x14ac:dyDescent="0.3">
      <c r="A39" s="3">
        <v>1986</v>
      </c>
      <c r="B39" s="2" t="s">
        <v>78</v>
      </c>
      <c r="C39" s="2" t="s">
        <v>79</v>
      </c>
      <c r="D39" s="4" t="s">
        <v>21</v>
      </c>
      <c r="J39" s="3" t="s">
        <v>97</v>
      </c>
      <c r="K39" s="2">
        <f>COUNTIF($C$2:$C$66, J39)</f>
        <v>1</v>
      </c>
      <c r="L39" s="22">
        <f>K39/SUM($K$2:$K$43)</f>
        <v>1.5384615384615385E-2</v>
      </c>
    </row>
    <row r="40" spans="1:12" x14ac:dyDescent="0.3">
      <c r="A40" s="3">
        <v>1987</v>
      </c>
      <c r="B40" s="2" t="s">
        <v>54</v>
      </c>
      <c r="C40" s="2" t="s">
        <v>75</v>
      </c>
      <c r="D40" s="4" t="s">
        <v>29</v>
      </c>
      <c r="J40" s="3" t="s">
        <v>98</v>
      </c>
      <c r="K40" s="2">
        <f>COUNTIF($C$2:$C$66, J40)</f>
        <v>1</v>
      </c>
      <c r="L40" s="22">
        <f>K40/SUM($K$2:$K$43)</f>
        <v>1.5384615384615385E-2</v>
      </c>
    </row>
    <row r="41" spans="1:12" x14ac:dyDescent="0.3">
      <c r="A41" s="3">
        <v>1988</v>
      </c>
      <c r="B41" s="2" t="s">
        <v>36</v>
      </c>
      <c r="C41" s="2" t="s">
        <v>82</v>
      </c>
      <c r="D41" s="4" t="s">
        <v>29</v>
      </c>
      <c r="J41" s="3" t="s">
        <v>101</v>
      </c>
      <c r="K41" s="2">
        <f>COUNTIF($C$2:$C$66, J41)</f>
        <v>1</v>
      </c>
      <c r="L41" s="22">
        <f>K41/SUM($K$2:$K$43)</f>
        <v>1.5384615384615385E-2</v>
      </c>
    </row>
    <row r="42" spans="1:12" x14ac:dyDescent="0.3">
      <c r="A42" s="3">
        <v>1989</v>
      </c>
      <c r="B42" s="2" t="s">
        <v>36</v>
      </c>
      <c r="C42" s="2" t="s">
        <v>82</v>
      </c>
      <c r="D42" s="4" t="s">
        <v>29</v>
      </c>
      <c r="J42" s="3" t="s">
        <v>44</v>
      </c>
      <c r="K42" s="2">
        <f>COUNTIF($C$2:$C$66, J42)</f>
        <v>1</v>
      </c>
      <c r="L42" s="22">
        <f>K42/SUM($K$2:$K$43)</f>
        <v>1.5384615384615385E-2</v>
      </c>
    </row>
    <row r="43" spans="1:12" ht="17.25" thickBot="1" x14ac:dyDescent="0.35">
      <c r="A43" s="3">
        <v>1990</v>
      </c>
      <c r="B43" s="2" t="s">
        <v>24</v>
      </c>
      <c r="C43" s="2" t="s">
        <v>83</v>
      </c>
      <c r="D43" s="4" t="s">
        <v>21</v>
      </c>
      <c r="J43" s="5" t="s">
        <v>104</v>
      </c>
      <c r="K43" s="6">
        <f>COUNTIF($C$2:$C$66, J43)</f>
        <v>1</v>
      </c>
      <c r="L43" s="23">
        <f>K43/SUM($K$2:$K$43)</f>
        <v>1.5384615384615385E-2</v>
      </c>
    </row>
    <row r="44" spans="1:12" x14ac:dyDescent="0.3">
      <c r="A44" s="3">
        <v>1991</v>
      </c>
      <c r="B44" s="2" t="s">
        <v>7</v>
      </c>
      <c r="C44" s="2" t="s">
        <v>84</v>
      </c>
      <c r="D44" s="4" t="s">
        <v>29</v>
      </c>
    </row>
    <row r="45" spans="1:12" x14ac:dyDescent="0.3">
      <c r="A45" s="3">
        <v>1992</v>
      </c>
      <c r="B45" s="2" t="s">
        <v>7</v>
      </c>
      <c r="C45" s="2" t="s">
        <v>84</v>
      </c>
      <c r="D45" s="4" t="s">
        <v>29</v>
      </c>
    </row>
    <row r="46" spans="1:12" x14ac:dyDescent="0.3">
      <c r="A46" s="3">
        <v>1993</v>
      </c>
      <c r="B46" s="2" t="s">
        <v>85</v>
      </c>
      <c r="C46" s="2" t="s">
        <v>86</v>
      </c>
      <c r="D46" s="4" t="s">
        <v>21</v>
      </c>
    </row>
    <row r="47" spans="1:12" x14ac:dyDescent="0.3">
      <c r="A47" s="3">
        <v>1994</v>
      </c>
      <c r="B47" s="2" t="s">
        <v>7</v>
      </c>
      <c r="C47" s="2" t="s">
        <v>87</v>
      </c>
      <c r="D47" s="4" t="s">
        <v>88</v>
      </c>
    </row>
    <row r="48" spans="1:12" x14ac:dyDescent="0.3">
      <c r="A48" s="3">
        <v>1995</v>
      </c>
      <c r="B48" s="2" t="s">
        <v>7</v>
      </c>
      <c r="C48" s="2" t="s">
        <v>87</v>
      </c>
      <c r="D48" s="4" t="s">
        <v>88</v>
      </c>
    </row>
    <row r="49" spans="1:4" x14ac:dyDescent="0.3">
      <c r="A49" s="3">
        <v>1996</v>
      </c>
      <c r="B49" s="2" t="s">
        <v>7</v>
      </c>
      <c r="C49" s="2" t="s">
        <v>87</v>
      </c>
      <c r="D49" s="4" t="s">
        <v>88</v>
      </c>
    </row>
    <row r="50" spans="1:4" x14ac:dyDescent="0.3">
      <c r="A50" s="3">
        <v>1997</v>
      </c>
      <c r="B50" s="2" t="s">
        <v>7</v>
      </c>
      <c r="C50" s="2" t="s">
        <v>87</v>
      </c>
      <c r="D50" s="4" t="s">
        <v>29</v>
      </c>
    </row>
    <row r="51" spans="1:4" x14ac:dyDescent="0.3">
      <c r="A51" s="3">
        <v>1998</v>
      </c>
      <c r="B51" s="2" t="s">
        <v>7</v>
      </c>
      <c r="C51" s="2" t="s">
        <v>89</v>
      </c>
      <c r="D51" s="4" t="s">
        <v>88</v>
      </c>
    </row>
    <row r="52" spans="1:4" x14ac:dyDescent="0.3">
      <c r="A52" s="3">
        <v>1999</v>
      </c>
      <c r="B52" s="2" t="s">
        <v>7</v>
      </c>
      <c r="C52" s="2" t="s">
        <v>39</v>
      </c>
      <c r="D52" s="4" t="s">
        <v>88</v>
      </c>
    </row>
    <row r="53" spans="1:4" x14ac:dyDescent="0.3">
      <c r="A53" s="3">
        <v>2000</v>
      </c>
      <c r="B53" s="2" t="s">
        <v>76</v>
      </c>
      <c r="C53" s="2" t="s">
        <v>90</v>
      </c>
      <c r="D53" s="4" t="s">
        <v>21</v>
      </c>
    </row>
    <row r="54" spans="1:4" x14ac:dyDescent="0.3">
      <c r="A54" s="3">
        <v>2001</v>
      </c>
      <c r="B54" s="2" t="s">
        <v>85</v>
      </c>
      <c r="C54" s="2" t="s">
        <v>91</v>
      </c>
      <c r="D54" s="4" t="s">
        <v>29</v>
      </c>
    </row>
    <row r="55" spans="1:4" x14ac:dyDescent="0.3">
      <c r="A55" s="3">
        <v>2002</v>
      </c>
      <c r="B55" s="2" t="s">
        <v>7</v>
      </c>
      <c r="C55" s="2" t="s">
        <v>92</v>
      </c>
      <c r="D55" s="4" t="s">
        <v>88</v>
      </c>
    </row>
    <row r="56" spans="1:4" x14ac:dyDescent="0.3">
      <c r="A56" s="3">
        <v>2003</v>
      </c>
      <c r="B56" s="2" t="s">
        <v>93</v>
      </c>
      <c r="C56" s="2" t="s">
        <v>94</v>
      </c>
      <c r="D56" s="4" t="s">
        <v>88</v>
      </c>
    </row>
    <row r="57" spans="1:4" x14ac:dyDescent="0.3">
      <c r="A57" s="3">
        <v>2004</v>
      </c>
      <c r="B57" s="2" t="s">
        <v>36</v>
      </c>
      <c r="C57" s="2" t="s">
        <v>95</v>
      </c>
      <c r="D57" s="4" t="s">
        <v>29</v>
      </c>
    </row>
    <row r="58" spans="1:4" x14ac:dyDescent="0.3">
      <c r="A58" s="3">
        <v>2005</v>
      </c>
      <c r="B58" s="2" t="s">
        <v>36</v>
      </c>
      <c r="C58" s="2" t="s">
        <v>95</v>
      </c>
      <c r="D58" s="4" t="s">
        <v>29</v>
      </c>
    </row>
    <row r="59" spans="1:4" x14ac:dyDescent="0.3">
      <c r="A59" s="3">
        <v>2006</v>
      </c>
      <c r="B59" s="2" t="s">
        <v>36</v>
      </c>
      <c r="C59" s="2" t="s">
        <v>43</v>
      </c>
      <c r="D59" s="4" t="s">
        <v>88</v>
      </c>
    </row>
    <row r="60" spans="1:4" x14ac:dyDescent="0.3">
      <c r="A60" s="3">
        <v>2007</v>
      </c>
      <c r="B60" s="2" t="s">
        <v>36</v>
      </c>
      <c r="C60" s="2" t="s">
        <v>43</v>
      </c>
      <c r="D60" s="4" t="s">
        <v>88</v>
      </c>
    </row>
    <row r="61" spans="1:4" x14ac:dyDescent="0.3">
      <c r="A61" s="3">
        <v>2008</v>
      </c>
      <c r="B61" s="2" t="s">
        <v>7</v>
      </c>
      <c r="C61" s="2" t="s">
        <v>96</v>
      </c>
      <c r="D61" s="4" t="s">
        <v>9</v>
      </c>
    </row>
    <row r="62" spans="1:4" x14ac:dyDescent="0.3">
      <c r="A62" s="3">
        <v>2009</v>
      </c>
      <c r="B62" s="2" t="s">
        <v>85</v>
      </c>
      <c r="C62" s="2" t="s">
        <v>97</v>
      </c>
      <c r="D62" s="4" t="s">
        <v>29</v>
      </c>
    </row>
    <row r="63" spans="1:4" x14ac:dyDescent="0.3">
      <c r="A63" s="3">
        <v>2010</v>
      </c>
      <c r="B63" s="2" t="s">
        <v>36</v>
      </c>
      <c r="C63" s="2" t="s">
        <v>98</v>
      </c>
      <c r="D63" s="4" t="s">
        <v>99</v>
      </c>
    </row>
    <row r="64" spans="1:4" x14ac:dyDescent="0.3">
      <c r="A64" s="3">
        <v>2011</v>
      </c>
      <c r="B64" s="2" t="s">
        <v>100</v>
      </c>
      <c r="C64" s="2" t="s">
        <v>101</v>
      </c>
      <c r="D64" s="4" t="s">
        <v>102</v>
      </c>
    </row>
    <row r="65" spans="1:4" x14ac:dyDescent="0.3">
      <c r="A65" s="3">
        <v>2012</v>
      </c>
      <c r="B65" s="2" t="s">
        <v>36</v>
      </c>
      <c r="C65" s="2" t="s">
        <v>44</v>
      </c>
      <c r="D65" s="4" t="s">
        <v>103</v>
      </c>
    </row>
    <row r="66" spans="1:4" ht="17.25" thickBot="1" x14ac:dyDescent="0.35">
      <c r="A66" s="5">
        <v>2013</v>
      </c>
      <c r="B66" s="6" t="s">
        <v>36</v>
      </c>
      <c r="C66" s="6" t="s">
        <v>104</v>
      </c>
      <c r="D66" s="7" t="s">
        <v>102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="85" zoomScaleNormal="85" workbookViewId="0">
      <selection activeCell="I8" sqref="I8"/>
    </sheetView>
  </sheetViews>
  <sheetFormatPr defaultRowHeight="16.5" x14ac:dyDescent="0.3"/>
  <cols>
    <col min="1" max="1" width="7.625" bestFit="1" customWidth="1"/>
    <col min="2" max="2" width="16.875" bestFit="1" customWidth="1"/>
    <col min="3" max="3" width="40.875" bestFit="1" customWidth="1"/>
    <col min="4" max="4" width="11.625" bestFit="1" customWidth="1"/>
    <col min="5" max="5" width="11.375" bestFit="1" customWidth="1"/>
    <col min="6" max="6" width="16.875" bestFit="1" customWidth="1"/>
    <col min="7" max="7" width="10.125" bestFit="1" customWidth="1"/>
    <col min="8" max="8" width="5.875" style="1" bestFit="1" customWidth="1"/>
    <col min="10" max="10" width="40.875" bestFit="1" customWidth="1"/>
    <col min="11" max="11" width="10.125" bestFit="1" customWidth="1"/>
    <col min="12" max="12" width="5.875" style="1" bestFit="1" customWidth="1"/>
    <col min="14" max="14" width="11.625" bestFit="1" customWidth="1"/>
    <col min="15" max="15" width="10.125" bestFit="1" customWidth="1"/>
    <col min="16" max="16" width="5.875" style="1" bestFit="1" customWidth="1"/>
  </cols>
  <sheetData>
    <row r="1" spans="1:16" s="8" customFormat="1" ht="17.25" thickBot="1" x14ac:dyDescent="0.35">
      <c r="A1" s="12" t="s">
        <v>0</v>
      </c>
      <c r="B1" s="13" t="s">
        <v>1</v>
      </c>
      <c r="C1" s="13" t="s">
        <v>2</v>
      </c>
      <c r="D1" s="14" t="s">
        <v>3</v>
      </c>
      <c r="E1" s="15" t="s">
        <v>46</v>
      </c>
      <c r="F1" s="12" t="s">
        <v>1</v>
      </c>
      <c r="G1" s="13" t="s">
        <v>47</v>
      </c>
      <c r="H1" s="16" t="s">
        <v>48</v>
      </c>
      <c r="I1" s="9"/>
      <c r="J1" s="12" t="s">
        <v>2</v>
      </c>
      <c r="K1" s="13" t="s">
        <v>47</v>
      </c>
      <c r="L1" s="16" t="s">
        <v>48</v>
      </c>
      <c r="M1" s="9"/>
      <c r="N1" s="12" t="s">
        <v>3</v>
      </c>
      <c r="O1" s="13" t="s">
        <v>47</v>
      </c>
      <c r="P1" s="16" t="s">
        <v>48</v>
      </c>
    </row>
    <row r="2" spans="1:16" x14ac:dyDescent="0.3">
      <c r="A2" s="19">
        <v>1949</v>
      </c>
      <c r="B2" s="20" t="s">
        <v>7</v>
      </c>
      <c r="C2" s="20" t="s">
        <v>105</v>
      </c>
      <c r="D2" s="24" t="s">
        <v>60</v>
      </c>
      <c r="F2" s="19" t="s">
        <v>7</v>
      </c>
      <c r="G2" s="20">
        <f>COUNTIF($B$2:$B$66, F2)</f>
        <v>23</v>
      </c>
      <c r="H2" s="21">
        <f>G2/SUM($G$2:$G$15)</f>
        <v>0.35384615384615387</v>
      </c>
      <c r="J2" s="19" t="s">
        <v>119</v>
      </c>
      <c r="K2" s="20">
        <f>COUNTIF($C$2:$C$66, J2)</f>
        <v>7</v>
      </c>
      <c r="L2" s="21">
        <f>K2/SUM($K$2:$K$47)</f>
        <v>9.7222222222222224E-2</v>
      </c>
      <c r="N2" s="19" t="s">
        <v>29</v>
      </c>
      <c r="O2" s="20">
        <f>COUNTIF($D$2:$D$66, N2)</f>
        <v>13</v>
      </c>
      <c r="P2" s="21">
        <f>O2/SUM($O$2:$O$17)</f>
        <v>0.2</v>
      </c>
    </row>
    <row r="3" spans="1:16" x14ac:dyDescent="0.3">
      <c r="A3" s="3">
        <v>1950</v>
      </c>
      <c r="B3" s="2" t="s">
        <v>7</v>
      </c>
      <c r="C3" s="2" t="s">
        <v>49</v>
      </c>
      <c r="D3" s="4" t="s">
        <v>60</v>
      </c>
      <c r="F3" s="3" t="s">
        <v>36</v>
      </c>
      <c r="G3" s="2">
        <f>COUNTIF($B$2:$B$66, F3)</f>
        <v>16</v>
      </c>
      <c r="H3" s="22">
        <f>G3/SUM($G$2:$G$15)</f>
        <v>0.24615384615384617</v>
      </c>
      <c r="J3" s="3" t="s">
        <v>58</v>
      </c>
      <c r="K3" s="2">
        <f>COUNTIF($C$2:$C$66, J3)</f>
        <v>6</v>
      </c>
      <c r="L3" s="22">
        <f>K3/SUM($K$2:$K$47)</f>
        <v>8.3333333333333329E-2</v>
      </c>
      <c r="N3" s="3" t="s">
        <v>88</v>
      </c>
      <c r="O3" s="2">
        <f>COUNTIF($D$2:$D$66, N3)</f>
        <v>10</v>
      </c>
      <c r="P3" s="22">
        <f>O3/SUM($O$2:$O$17)</f>
        <v>0.15384615384615385</v>
      </c>
    </row>
    <row r="4" spans="1:16" x14ac:dyDescent="0.3">
      <c r="A4" s="3">
        <v>1951</v>
      </c>
      <c r="B4" s="2" t="s">
        <v>7</v>
      </c>
      <c r="C4" s="2" t="s">
        <v>58</v>
      </c>
      <c r="D4" s="4" t="s">
        <v>60</v>
      </c>
      <c r="F4" s="3" t="s">
        <v>4</v>
      </c>
      <c r="G4" s="2">
        <f>COUNTIF($B$2:$B$66, F4)</f>
        <v>4</v>
      </c>
      <c r="H4" s="22">
        <f>G4/SUM($G$2:$G$15)</f>
        <v>6.1538461538461542E-2</v>
      </c>
      <c r="J4" s="3" t="s">
        <v>117</v>
      </c>
      <c r="K4" s="2">
        <f>COUNTIF($C$2:$C$66, J4)</f>
        <v>6</v>
      </c>
      <c r="L4" s="22">
        <f>K4/SUM($K$2:$K$47)</f>
        <v>8.3333333333333329E-2</v>
      </c>
      <c r="N4" s="3" t="s">
        <v>14</v>
      </c>
      <c r="O4" s="2">
        <f>COUNTIF($D$2:$D$66, N4)</f>
        <v>6</v>
      </c>
      <c r="P4" s="22">
        <f>O4/SUM($O$2:$O$17)</f>
        <v>9.2307692307692313E-2</v>
      </c>
    </row>
    <row r="5" spans="1:16" x14ac:dyDescent="0.3">
      <c r="A5" s="3">
        <v>1952</v>
      </c>
      <c r="B5" s="2" t="s">
        <v>4</v>
      </c>
      <c r="C5" s="2" t="s">
        <v>59</v>
      </c>
      <c r="D5" s="4" t="s">
        <v>14</v>
      </c>
      <c r="F5" s="3" t="s">
        <v>109</v>
      </c>
      <c r="G5" s="2">
        <f>COUNTIF($B$2:$B$66, F5)</f>
        <v>4</v>
      </c>
      <c r="H5" s="22">
        <f>G5/SUM($G$2:$G$15)</f>
        <v>6.1538461538461542E-2</v>
      </c>
      <c r="J5" s="3" t="s">
        <v>110</v>
      </c>
      <c r="K5" s="2">
        <f>COUNTIF($C$2:$C$66, J5)</f>
        <v>3</v>
      </c>
      <c r="L5" s="22">
        <f>K5/SUM($K$2:$K$47)</f>
        <v>4.1666666666666664E-2</v>
      </c>
      <c r="N5" s="3" t="s">
        <v>127</v>
      </c>
      <c r="O5" s="2">
        <f>COUNTIF($D$2:$D$66, N5)</f>
        <v>6</v>
      </c>
      <c r="P5" s="22">
        <f>O5/SUM($O$2:$O$17)</f>
        <v>9.2307692307692313E-2</v>
      </c>
    </row>
    <row r="6" spans="1:16" x14ac:dyDescent="0.3">
      <c r="A6" s="3">
        <v>1953</v>
      </c>
      <c r="B6" s="2" t="s">
        <v>54</v>
      </c>
      <c r="C6" s="2" t="s">
        <v>55</v>
      </c>
      <c r="D6" s="4" t="s">
        <v>56</v>
      </c>
      <c r="F6" s="3" t="s">
        <v>85</v>
      </c>
      <c r="G6" s="2">
        <f>COUNTIF($B$2:$B$66, F6)</f>
        <v>4</v>
      </c>
      <c r="H6" s="22">
        <f>G6/SUM($G$2:$G$15)</f>
        <v>6.1538461538461542E-2</v>
      </c>
      <c r="J6" s="3" t="s">
        <v>123</v>
      </c>
      <c r="K6" s="2">
        <f>COUNTIF($C$2:$C$66, J6)</f>
        <v>3</v>
      </c>
      <c r="L6" s="22">
        <f>K6/SUM($K$2:$K$47)</f>
        <v>4.1666666666666664E-2</v>
      </c>
      <c r="N6" s="3" t="s">
        <v>118</v>
      </c>
      <c r="O6" s="2">
        <f>COUNTIF($D$2:$D$66, N6)</f>
        <v>5</v>
      </c>
      <c r="P6" s="22">
        <f>O6/SUM($O$2:$O$17)</f>
        <v>7.6923076923076927E-2</v>
      </c>
    </row>
    <row r="7" spans="1:16" x14ac:dyDescent="0.3">
      <c r="A7" s="3">
        <v>1954</v>
      </c>
      <c r="B7" s="2" t="s">
        <v>106</v>
      </c>
      <c r="C7" s="2" t="s">
        <v>107</v>
      </c>
      <c r="D7" s="4" t="s">
        <v>56</v>
      </c>
      <c r="F7" s="3" t="s">
        <v>54</v>
      </c>
      <c r="G7" s="2">
        <f>COUNTIF($B$2:$B$66, F7)</f>
        <v>2</v>
      </c>
      <c r="H7" s="22">
        <f>G7/SUM($G$2:$G$15)</f>
        <v>3.0769230769230771E-2</v>
      </c>
      <c r="J7" s="3" t="s">
        <v>112</v>
      </c>
      <c r="K7" s="2">
        <f>COUNTIF($C$2:$C$66, J7)</f>
        <v>2</v>
      </c>
      <c r="L7" s="22">
        <f>K7/SUM($K$2:$K$47)</f>
        <v>2.7777777777777776E-2</v>
      </c>
      <c r="N7" s="3" t="s">
        <v>60</v>
      </c>
      <c r="O7" s="2">
        <f>COUNTIF($D$2:$D$66, N7)</f>
        <v>4</v>
      </c>
      <c r="P7" s="22">
        <f>O7/SUM($O$2:$O$17)</f>
        <v>6.1538461538461542E-2</v>
      </c>
    </row>
    <row r="8" spans="1:16" x14ac:dyDescent="0.3">
      <c r="A8" s="3">
        <v>1955</v>
      </c>
      <c r="B8" s="2" t="s">
        <v>7</v>
      </c>
      <c r="C8" s="2" t="s">
        <v>58</v>
      </c>
      <c r="D8" s="4" t="s">
        <v>14</v>
      </c>
      <c r="F8" s="3" t="s">
        <v>111</v>
      </c>
      <c r="G8" s="2">
        <f>COUNTIF($B$2:$B$66, F8)</f>
        <v>2</v>
      </c>
      <c r="H8" s="22">
        <f>G8/SUM($G$2:$G$15)</f>
        <v>3.0769230769230771E-2</v>
      </c>
      <c r="J8" s="3" t="s">
        <v>121</v>
      </c>
      <c r="K8" s="2">
        <f>COUNTIF($C$2:$C$66, J8)</f>
        <v>2</v>
      </c>
      <c r="L8" s="22">
        <f>K8/SUM($K$2:$K$47)</f>
        <v>2.7777777777777776E-2</v>
      </c>
      <c r="N8" s="3" t="s">
        <v>21</v>
      </c>
      <c r="O8" s="2">
        <f>COUNTIF($D$2:$D$66, N8)</f>
        <v>4</v>
      </c>
      <c r="P8" s="22">
        <f>O8/SUM($O$2:$O$17)</f>
        <v>6.1538461538461542E-2</v>
      </c>
    </row>
    <row r="9" spans="1:16" x14ac:dyDescent="0.3">
      <c r="A9" s="3">
        <v>1956</v>
      </c>
      <c r="B9" s="2" t="s">
        <v>7</v>
      </c>
      <c r="C9" s="2" t="s">
        <v>58</v>
      </c>
      <c r="D9" s="4" t="s">
        <v>14</v>
      </c>
      <c r="F9" s="3" t="s">
        <v>120</v>
      </c>
      <c r="G9" s="2">
        <f>COUNTIF($B$2:$B$66, F9)</f>
        <v>2</v>
      </c>
      <c r="H9" s="22">
        <f>G9/SUM($G$2:$G$15)</f>
        <v>3.0769230769230771E-2</v>
      </c>
      <c r="J9" s="3" t="s">
        <v>128</v>
      </c>
      <c r="K9" s="2">
        <f>COUNTIF($C$2:$C$66, J9)</f>
        <v>2</v>
      </c>
      <c r="L9" s="22">
        <f>K9/SUM($K$2:$K$47)</f>
        <v>2.7777777777777776E-2</v>
      </c>
      <c r="N9" s="3" t="s">
        <v>23</v>
      </c>
      <c r="O9" s="2">
        <f>COUNTIF($D$2:$D$66, N9)</f>
        <v>3</v>
      </c>
      <c r="P9" s="22">
        <f>O9/SUM($O$2:$O$17)</f>
        <v>4.6153846153846156E-2</v>
      </c>
    </row>
    <row r="10" spans="1:16" x14ac:dyDescent="0.3">
      <c r="A10" s="3">
        <v>1957</v>
      </c>
      <c r="B10" s="2" t="s">
        <v>7</v>
      </c>
      <c r="C10" s="2" t="s">
        <v>61</v>
      </c>
      <c r="D10" s="4" t="s">
        <v>60</v>
      </c>
      <c r="F10" s="3" t="s">
        <v>100</v>
      </c>
      <c r="G10" s="2">
        <f>COUNTIF($B$2:$B$66, F10)</f>
        <v>2</v>
      </c>
      <c r="H10" s="22">
        <f>G10/SUM($G$2:$G$15)</f>
        <v>3.0769230769230771E-2</v>
      </c>
      <c r="J10" s="3" t="s">
        <v>89</v>
      </c>
      <c r="K10" s="2">
        <f>COUNTIF($C$2:$C$66, J10)</f>
        <v>2</v>
      </c>
      <c r="L10" s="22">
        <f>K10/SUM($K$2:$K$47)</f>
        <v>2.7777777777777776E-2</v>
      </c>
      <c r="N10" s="3" t="s">
        <v>71</v>
      </c>
      <c r="O10" s="2">
        <f>COUNTIF($D$2:$D$66, N10)</f>
        <v>3</v>
      </c>
      <c r="P10" s="22">
        <f>O10/SUM($O$2:$O$17)</f>
        <v>4.6153846153846156E-2</v>
      </c>
    </row>
    <row r="11" spans="1:16" x14ac:dyDescent="0.3">
      <c r="A11" s="3">
        <v>1958</v>
      </c>
      <c r="B11" s="2" t="s">
        <v>7</v>
      </c>
      <c r="C11" s="2" t="s">
        <v>58</v>
      </c>
      <c r="D11" s="4" t="s">
        <v>14</v>
      </c>
      <c r="F11" s="3" t="s">
        <v>76</v>
      </c>
      <c r="G11" s="2">
        <f>COUNTIF($B$2:$B$66, F11)</f>
        <v>2</v>
      </c>
      <c r="H11" s="22">
        <f>G11/SUM($G$2:$G$15)</f>
        <v>3.0769230769230771E-2</v>
      </c>
      <c r="J11" s="3" t="s">
        <v>133</v>
      </c>
      <c r="K11" s="2">
        <f>COUNTIF($C$2:$C$66, J11)</f>
        <v>2</v>
      </c>
      <c r="L11" s="22">
        <f>K11/SUM($K$2:$K$47)</f>
        <v>2.7777777777777776E-2</v>
      </c>
      <c r="N11" s="3" t="s">
        <v>56</v>
      </c>
      <c r="O11" s="2">
        <f>COUNTIF($D$2:$D$66, N11)</f>
        <v>2</v>
      </c>
      <c r="P11" s="22">
        <f>O11/SUM($O$2:$O$17)</f>
        <v>3.0769230769230771E-2</v>
      </c>
    </row>
    <row r="12" spans="1:16" x14ac:dyDescent="0.3">
      <c r="A12" s="3">
        <v>1959</v>
      </c>
      <c r="B12" s="2" t="s">
        <v>7</v>
      </c>
      <c r="C12" s="2" t="s">
        <v>58</v>
      </c>
      <c r="D12" s="4" t="s">
        <v>14</v>
      </c>
      <c r="F12" s="3" t="s">
        <v>106</v>
      </c>
      <c r="G12" s="2">
        <f>COUNTIF($B$2:$B$66, F12)</f>
        <v>1</v>
      </c>
      <c r="H12" s="22">
        <f>G12/SUM($G$2:$G$15)</f>
        <v>1.5384615384615385E-2</v>
      </c>
      <c r="J12" s="3" t="s">
        <v>134</v>
      </c>
      <c r="K12" s="2">
        <f>COUNTIF($C$2:$C$66, J12)</f>
        <v>2</v>
      </c>
      <c r="L12" s="22">
        <f>K12/SUM($K$2:$K$47)</f>
        <v>2.7777777777777776E-2</v>
      </c>
      <c r="N12" s="3" t="s">
        <v>125</v>
      </c>
      <c r="O12" s="2">
        <f>COUNTIF($D$2:$D$66, N12)</f>
        <v>2</v>
      </c>
      <c r="P12" s="22">
        <f>O12/SUM($O$2:$O$17)</f>
        <v>3.0769230769230771E-2</v>
      </c>
    </row>
    <row r="13" spans="1:16" x14ac:dyDescent="0.3">
      <c r="A13" s="3">
        <v>1960</v>
      </c>
      <c r="B13" s="2" t="s">
        <v>7</v>
      </c>
      <c r="C13" s="2" t="s">
        <v>58</v>
      </c>
      <c r="D13" s="4" t="s">
        <v>14</v>
      </c>
      <c r="F13" s="3" t="s">
        <v>31</v>
      </c>
      <c r="G13" s="2">
        <f>COUNTIF($B$2:$B$66, F13)</f>
        <v>1</v>
      </c>
      <c r="H13" s="22">
        <f>G13/SUM($G$2:$G$15)</f>
        <v>1.5384615384615385E-2</v>
      </c>
      <c r="J13" s="3" t="s">
        <v>105</v>
      </c>
      <c r="K13" s="2">
        <f>COUNTIF($C$2:$C$66, J13)</f>
        <v>1</v>
      </c>
      <c r="L13" s="22">
        <f>K13/SUM($K$2:$K$47)</f>
        <v>1.3888888888888888E-2</v>
      </c>
      <c r="N13" s="3" t="s">
        <v>126</v>
      </c>
      <c r="O13" s="2">
        <f>COUNTIF($D$2:$D$66, N13)</f>
        <v>2</v>
      </c>
      <c r="P13" s="22">
        <f>O13/SUM($O$2:$O$17)</f>
        <v>3.0769230769230771E-2</v>
      </c>
    </row>
    <row r="14" spans="1:16" x14ac:dyDescent="0.3">
      <c r="A14" s="3">
        <v>1961</v>
      </c>
      <c r="B14" s="2" t="s">
        <v>31</v>
      </c>
      <c r="C14" s="2" t="s">
        <v>108</v>
      </c>
      <c r="D14" s="4" t="s">
        <v>29</v>
      </c>
      <c r="F14" s="3" t="s">
        <v>93</v>
      </c>
      <c r="G14" s="2">
        <f>COUNTIF($B$2:$B$66, F14)</f>
        <v>1</v>
      </c>
      <c r="H14" s="22">
        <f>G14/SUM($G$2:$G$15)</f>
        <v>1.5384615384615385E-2</v>
      </c>
      <c r="J14" s="3" t="s">
        <v>49</v>
      </c>
      <c r="K14" s="2">
        <f>COUNTIF($C$2:$C$66, J14)</f>
        <v>1</v>
      </c>
      <c r="L14" s="22">
        <f>K14/SUM($K$2:$K$47)</f>
        <v>1.3888888888888888E-2</v>
      </c>
      <c r="N14" s="3" t="s">
        <v>147</v>
      </c>
      <c r="O14" s="2">
        <f>COUNTIF($D$2:$D$66, N14)</f>
        <v>2</v>
      </c>
      <c r="P14" s="22">
        <f>O14/SUM($O$2:$O$17)</f>
        <v>3.0769230769230771E-2</v>
      </c>
    </row>
    <row r="15" spans="1:16" ht="17.25" thickBot="1" x14ac:dyDescent="0.35">
      <c r="A15" s="3">
        <v>1962</v>
      </c>
      <c r="B15" s="2" t="s">
        <v>109</v>
      </c>
      <c r="C15" s="2" t="s">
        <v>110</v>
      </c>
      <c r="D15" s="4" t="s">
        <v>29</v>
      </c>
      <c r="F15" s="5" t="s">
        <v>141</v>
      </c>
      <c r="G15" s="6">
        <f>COUNTIF($B$2:$B$66, F15)</f>
        <v>1</v>
      </c>
      <c r="H15" s="23">
        <f>G15/SUM($G$2:$G$15)</f>
        <v>1.5384615384615385E-2</v>
      </c>
      <c r="J15" s="3" t="s">
        <v>59</v>
      </c>
      <c r="K15" s="2">
        <f>COUNTIF($C$2:$C$66, J15)</f>
        <v>1</v>
      </c>
      <c r="L15" s="22">
        <f>K15/SUM($K$2:$K$47)</f>
        <v>1.3888888888888888E-2</v>
      </c>
      <c r="N15" s="3" t="s">
        <v>74</v>
      </c>
      <c r="O15" s="2">
        <f>COUNTIF($D$2:$D$66, N15)</f>
        <v>1</v>
      </c>
      <c r="P15" s="22">
        <f>O15/SUM($O$2:$O$17)</f>
        <v>1.5384615384615385E-2</v>
      </c>
    </row>
    <row r="16" spans="1:16" x14ac:dyDescent="0.3">
      <c r="A16" s="3">
        <v>1963</v>
      </c>
      <c r="B16" s="2" t="s">
        <v>111</v>
      </c>
      <c r="C16" s="2" t="s">
        <v>112</v>
      </c>
      <c r="D16" s="4" t="s">
        <v>23</v>
      </c>
      <c r="J16" s="3" t="s">
        <v>55</v>
      </c>
      <c r="K16" s="2">
        <f>COUNTIF($C$2:$C$66, J16)</f>
        <v>1</v>
      </c>
      <c r="L16" s="22">
        <f>K16/SUM($K$2:$K$47)</f>
        <v>1.3888888888888888E-2</v>
      </c>
      <c r="N16" s="3" t="s">
        <v>130</v>
      </c>
      <c r="O16" s="2">
        <f>COUNTIF($D$2:$D$66, N16)</f>
        <v>1</v>
      </c>
      <c r="P16" s="22">
        <f>O16/SUM($O$2:$O$17)</f>
        <v>1.5384615384615385E-2</v>
      </c>
    </row>
    <row r="17" spans="1:16" ht="17.25" thickBot="1" x14ac:dyDescent="0.35">
      <c r="A17" s="3">
        <v>1964</v>
      </c>
      <c r="B17" s="2" t="s">
        <v>109</v>
      </c>
      <c r="C17" s="2" t="s">
        <v>110</v>
      </c>
      <c r="D17" s="4" t="s">
        <v>29</v>
      </c>
      <c r="J17" s="3" t="s">
        <v>107</v>
      </c>
      <c r="K17" s="2">
        <f>COUNTIF($C$2:$C$66, J17)</f>
        <v>1</v>
      </c>
      <c r="L17" s="22">
        <f>K17/SUM($K$2:$K$47)</f>
        <v>1.3888888888888888E-2</v>
      </c>
      <c r="N17" s="5" t="s">
        <v>9</v>
      </c>
      <c r="O17" s="6">
        <f>COUNTIF($D$2:$D$66, N17)</f>
        <v>1</v>
      </c>
      <c r="P17" s="23">
        <f>O17/SUM($O$2:$O$17)</f>
        <v>1.5384615384615385E-2</v>
      </c>
    </row>
    <row r="18" spans="1:16" x14ac:dyDescent="0.3">
      <c r="A18" s="3">
        <v>1965</v>
      </c>
      <c r="B18" s="2" t="s">
        <v>111</v>
      </c>
      <c r="C18" s="2" t="s">
        <v>113</v>
      </c>
      <c r="D18" s="4" t="s">
        <v>23</v>
      </c>
      <c r="J18" s="3" t="s">
        <v>61</v>
      </c>
      <c r="K18" s="2">
        <f>COUNTIF($C$2:$C$66, J18)</f>
        <v>1</v>
      </c>
      <c r="L18" s="22">
        <f>K18/SUM($K$2:$K$47)</f>
        <v>1.3888888888888888E-2</v>
      </c>
    </row>
    <row r="19" spans="1:16" x14ac:dyDescent="0.3">
      <c r="A19" s="3">
        <v>1966</v>
      </c>
      <c r="B19" s="2" t="s">
        <v>109</v>
      </c>
      <c r="C19" s="2" t="s">
        <v>110</v>
      </c>
      <c r="D19" s="4" t="s">
        <v>29</v>
      </c>
      <c r="J19" s="3" t="s">
        <v>108</v>
      </c>
      <c r="K19" s="2">
        <f>COUNTIF($C$2:$C$66, J19)</f>
        <v>1</v>
      </c>
      <c r="L19" s="22">
        <f>K19/SUM($K$2:$K$47)</f>
        <v>1.3888888888888888E-2</v>
      </c>
    </row>
    <row r="20" spans="1:16" x14ac:dyDescent="0.3">
      <c r="A20" s="3">
        <v>1967</v>
      </c>
      <c r="B20" s="2" t="s">
        <v>4</v>
      </c>
      <c r="C20" s="2" t="s">
        <v>114</v>
      </c>
      <c r="D20" s="4" t="s">
        <v>21</v>
      </c>
      <c r="J20" s="3" t="s">
        <v>113</v>
      </c>
      <c r="K20" s="2">
        <f>COUNTIF($C$2:$C$66, J20)</f>
        <v>1</v>
      </c>
      <c r="L20" s="22">
        <f>K20/SUM($K$2:$K$47)</f>
        <v>1.3888888888888888E-2</v>
      </c>
    </row>
    <row r="21" spans="1:16" x14ac:dyDescent="0.3">
      <c r="A21" s="3">
        <v>1968</v>
      </c>
      <c r="B21" s="2" t="s">
        <v>4</v>
      </c>
      <c r="C21" s="2" t="s">
        <v>115</v>
      </c>
      <c r="D21" s="4" t="s">
        <v>21</v>
      </c>
      <c r="J21" s="3" t="s">
        <v>114</v>
      </c>
      <c r="K21" s="2">
        <f>COUNTIF($C$2:$C$66, J21)</f>
        <v>1</v>
      </c>
      <c r="L21" s="22">
        <f>K21/SUM($K$2:$K$47)</f>
        <v>1.3888888888888888E-2</v>
      </c>
    </row>
    <row r="22" spans="1:16" x14ac:dyDescent="0.3">
      <c r="A22" s="3">
        <v>1969</v>
      </c>
      <c r="B22" s="2" t="s">
        <v>4</v>
      </c>
      <c r="C22" s="2" t="s">
        <v>116</v>
      </c>
      <c r="D22" s="4" t="s">
        <v>74</v>
      </c>
      <c r="J22" s="3" t="s">
        <v>115</v>
      </c>
      <c r="K22" s="2">
        <f>COUNTIF($C$2:$C$66, J22)</f>
        <v>1</v>
      </c>
      <c r="L22" s="22">
        <f>K22/SUM($K$2:$K$47)</f>
        <v>1.3888888888888888E-2</v>
      </c>
    </row>
    <row r="23" spans="1:16" x14ac:dyDescent="0.3">
      <c r="A23" s="3">
        <v>1970</v>
      </c>
      <c r="B23" s="2" t="s">
        <v>54</v>
      </c>
      <c r="C23" s="2" t="s">
        <v>67</v>
      </c>
      <c r="D23" s="4" t="s">
        <v>23</v>
      </c>
      <c r="J23" s="3" t="s">
        <v>116</v>
      </c>
      <c r="K23" s="2">
        <f>COUNTIF($C$2:$C$66, J23)</f>
        <v>1</v>
      </c>
      <c r="L23" s="22">
        <f>K23/SUM($K$2:$K$47)</f>
        <v>1.3888888888888888E-2</v>
      </c>
    </row>
    <row r="24" spans="1:16" x14ac:dyDescent="0.3">
      <c r="A24" s="3">
        <v>1971</v>
      </c>
      <c r="B24" s="2" t="s">
        <v>36</v>
      </c>
      <c r="C24" s="2" t="s">
        <v>117</v>
      </c>
      <c r="D24" s="4" t="s">
        <v>118</v>
      </c>
      <c r="J24" s="3" t="s">
        <v>67</v>
      </c>
      <c r="K24" s="2">
        <f>COUNTIF($C$2:$C$66, J24)</f>
        <v>1</v>
      </c>
      <c r="L24" s="22">
        <f>K24/SUM($K$2:$K$47)</f>
        <v>1.3888888888888888E-2</v>
      </c>
    </row>
    <row r="25" spans="1:16" x14ac:dyDescent="0.3">
      <c r="A25" s="3">
        <v>1972</v>
      </c>
      <c r="B25" s="2" t="s">
        <v>36</v>
      </c>
      <c r="C25" s="2" t="s">
        <v>119</v>
      </c>
      <c r="D25" s="4" t="s">
        <v>118</v>
      </c>
      <c r="J25" s="3" t="s">
        <v>122</v>
      </c>
      <c r="K25" s="2">
        <f>COUNTIF($C$2:$C$66, J25)</f>
        <v>1</v>
      </c>
      <c r="L25" s="22">
        <f>K25/SUM($K$2:$K$47)</f>
        <v>1.3888888888888888E-2</v>
      </c>
    </row>
    <row r="26" spans="1:16" x14ac:dyDescent="0.3">
      <c r="A26" s="3">
        <v>1973</v>
      </c>
      <c r="B26" s="2" t="s">
        <v>120</v>
      </c>
      <c r="C26" s="2" t="s">
        <v>121</v>
      </c>
      <c r="D26" s="4" t="s">
        <v>21</v>
      </c>
      <c r="J26" s="3" t="s">
        <v>124</v>
      </c>
      <c r="K26" s="2">
        <f>COUNTIF($C$2:$C$66, J26)</f>
        <v>1</v>
      </c>
      <c r="L26" s="22">
        <f>K26/SUM($K$2:$K$47)</f>
        <v>1.3888888888888888E-2</v>
      </c>
    </row>
    <row r="27" spans="1:16" x14ac:dyDescent="0.3">
      <c r="A27" s="3">
        <v>1974</v>
      </c>
      <c r="B27" s="2" t="s">
        <v>120</v>
      </c>
      <c r="C27" s="2" t="s">
        <v>121</v>
      </c>
      <c r="D27" s="4" t="s">
        <v>21</v>
      </c>
      <c r="J27" s="3" t="s">
        <v>84</v>
      </c>
      <c r="K27" s="2">
        <f>COUNTIF($C$2:$C$66, J27)</f>
        <v>1</v>
      </c>
      <c r="L27" s="22">
        <f>K27/SUM($K$2:$K$47)</f>
        <v>1.3888888888888888E-2</v>
      </c>
    </row>
    <row r="28" spans="1:16" x14ac:dyDescent="0.3">
      <c r="A28" s="3">
        <v>1975</v>
      </c>
      <c r="B28" s="2" t="s">
        <v>7</v>
      </c>
      <c r="C28" s="2" t="s">
        <v>122</v>
      </c>
      <c r="D28" s="4" t="s">
        <v>71</v>
      </c>
      <c r="J28" s="3" t="s">
        <v>129</v>
      </c>
      <c r="K28" s="2">
        <f>COUNTIF($C$2:$C$66, J28)</f>
        <v>1</v>
      </c>
      <c r="L28" s="22">
        <f>K28/SUM($K$2:$K$47)</f>
        <v>1.3888888888888888E-2</v>
      </c>
    </row>
    <row r="29" spans="1:16" x14ac:dyDescent="0.3">
      <c r="A29" s="3">
        <v>1976</v>
      </c>
      <c r="B29" s="2" t="s">
        <v>7</v>
      </c>
      <c r="C29" s="2" t="s">
        <v>123</v>
      </c>
      <c r="D29" s="4" t="s">
        <v>71</v>
      </c>
      <c r="J29" s="3" t="s">
        <v>37</v>
      </c>
      <c r="K29" s="2">
        <f>COUNTIF($C$2:$C$66, J29)</f>
        <v>1</v>
      </c>
      <c r="L29" s="22">
        <f>K29/SUM($K$2:$K$47)</f>
        <v>1.3888888888888888E-2</v>
      </c>
    </row>
    <row r="30" spans="1:16" x14ac:dyDescent="0.3">
      <c r="A30" s="3">
        <v>1977</v>
      </c>
      <c r="B30" s="2" t="s">
        <v>7</v>
      </c>
      <c r="C30" s="2" t="s">
        <v>123</v>
      </c>
      <c r="D30" s="4" t="s">
        <v>71</v>
      </c>
      <c r="J30" s="3" t="s">
        <v>131</v>
      </c>
      <c r="K30" s="2">
        <f>COUNTIF($C$2:$C$66, J30)</f>
        <v>1</v>
      </c>
      <c r="L30" s="22">
        <f>K30/SUM($K$2:$K$47)</f>
        <v>1.3888888888888888E-2</v>
      </c>
    </row>
    <row r="31" spans="1:16" x14ac:dyDescent="0.3">
      <c r="A31" s="3">
        <v>1978</v>
      </c>
      <c r="B31" s="2" t="s">
        <v>7</v>
      </c>
      <c r="C31" s="2" t="s">
        <v>124</v>
      </c>
      <c r="D31" s="4" t="s">
        <v>125</v>
      </c>
      <c r="J31" s="3" t="s">
        <v>132</v>
      </c>
      <c r="K31" s="2">
        <f>COUNTIF($C$2:$C$66, J31)</f>
        <v>1</v>
      </c>
      <c r="L31" s="22">
        <f>K31/SUM($K$2:$K$47)</f>
        <v>1.3888888888888888E-2</v>
      </c>
    </row>
    <row r="32" spans="1:16" x14ac:dyDescent="0.3">
      <c r="A32" s="3">
        <v>1979</v>
      </c>
      <c r="B32" s="2" t="s">
        <v>36</v>
      </c>
      <c r="C32" s="2" t="s">
        <v>117</v>
      </c>
      <c r="D32" s="4" t="s">
        <v>126</v>
      </c>
      <c r="J32" s="3" t="s">
        <v>39</v>
      </c>
      <c r="K32" s="2">
        <f>COUNTIF($C$2:$C$66, J32)</f>
        <v>1</v>
      </c>
      <c r="L32" s="22">
        <f>K32/SUM($K$2:$K$47)</f>
        <v>1.3888888888888888E-2</v>
      </c>
    </row>
    <row r="33" spans="1:12" x14ac:dyDescent="0.3">
      <c r="A33" s="3">
        <v>1980</v>
      </c>
      <c r="B33" s="2" t="s">
        <v>7</v>
      </c>
      <c r="C33" s="2" t="s">
        <v>123</v>
      </c>
      <c r="D33" s="4" t="s">
        <v>125</v>
      </c>
      <c r="J33" s="3" t="s">
        <v>135</v>
      </c>
      <c r="K33" s="2">
        <f>COUNTIF($C$2:$C$66, J33)</f>
        <v>1</v>
      </c>
      <c r="L33" s="22">
        <f>K33/SUM($K$2:$K$47)</f>
        <v>1.3888888888888888E-2</v>
      </c>
    </row>
    <row r="34" spans="1:12" x14ac:dyDescent="0.3">
      <c r="A34" s="3">
        <v>1981</v>
      </c>
      <c r="B34" s="2" t="s">
        <v>36</v>
      </c>
      <c r="C34" s="2" t="s">
        <v>117</v>
      </c>
      <c r="D34" s="4" t="s">
        <v>126</v>
      </c>
      <c r="J34" s="3" t="s">
        <v>136</v>
      </c>
      <c r="K34" s="2">
        <f>COUNTIF($C$2:$C$66, J34)</f>
        <v>1</v>
      </c>
      <c r="L34" s="22">
        <f>K34/SUM($K$2:$K$47)</f>
        <v>1.3888888888888888E-2</v>
      </c>
    </row>
    <row r="35" spans="1:12" x14ac:dyDescent="0.3">
      <c r="A35" s="3">
        <v>1982</v>
      </c>
      <c r="B35" s="2" t="s">
        <v>36</v>
      </c>
      <c r="C35" s="2" t="s">
        <v>117</v>
      </c>
      <c r="D35" s="4" t="s">
        <v>127</v>
      </c>
      <c r="J35" s="3" t="s">
        <v>94</v>
      </c>
      <c r="K35" s="2">
        <f>COUNTIF($C$2:$C$66, J35)</f>
        <v>1</v>
      </c>
      <c r="L35" s="22">
        <f>K35/SUM($K$2:$K$47)</f>
        <v>1.3888888888888888E-2</v>
      </c>
    </row>
    <row r="36" spans="1:12" x14ac:dyDescent="0.3">
      <c r="A36" s="3">
        <v>1983</v>
      </c>
      <c r="B36" s="2" t="s">
        <v>36</v>
      </c>
      <c r="C36" s="2" t="s">
        <v>117</v>
      </c>
      <c r="D36" s="4" t="s">
        <v>127</v>
      </c>
      <c r="J36" s="3" t="s">
        <v>137</v>
      </c>
      <c r="K36" s="2">
        <f>COUNTIF($C$2:$C$66, J36)</f>
        <v>1</v>
      </c>
      <c r="L36" s="22">
        <f>K36/SUM($K$2:$K$47)</f>
        <v>1.3888888888888888E-2</v>
      </c>
    </row>
    <row r="37" spans="1:12" x14ac:dyDescent="0.3">
      <c r="A37" s="3">
        <v>1984</v>
      </c>
      <c r="B37" s="2" t="s">
        <v>36</v>
      </c>
      <c r="C37" s="2" t="s">
        <v>117</v>
      </c>
      <c r="D37" s="4" t="s">
        <v>127</v>
      </c>
      <c r="J37" s="3" t="s">
        <v>95</v>
      </c>
      <c r="K37" s="2">
        <f>COUNTIF($C$2:$C$66, J37)</f>
        <v>1</v>
      </c>
      <c r="L37" s="22">
        <f>K37/SUM($K$2:$K$47)</f>
        <v>1.3888888888888888E-2</v>
      </c>
    </row>
    <row r="38" spans="1:12" x14ac:dyDescent="0.3">
      <c r="A38" s="3">
        <v>1985</v>
      </c>
      <c r="B38" s="2" t="s">
        <v>7</v>
      </c>
      <c r="C38" s="2" t="s">
        <v>128</v>
      </c>
      <c r="D38" s="4" t="s">
        <v>127</v>
      </c>
      <c r="J38" s="3" t="s">
        <v>138</v>
      </c>
      <c r="K38" s="2">
        <f>COUNTIF($C$2:$C$66, J38)</f>
        <v>1</v>
      </c>
      <c r="L38" s="22">
        <f>K38/SUM($K$2:$K$47)</f>
        <v>1.3888888888888888E-2</v>
      </c>
    </row>
    <row r="39" spans="1:12" x14ac:dyDescent="0.3">
      <c r="A39" s="3">
        <v>1986</v>
      </c>
      <c r="B39" s="2" t="s">
        <v>7</v>
      </c>
      <c r="C39" s="2" t="s">
        <v>84</v>
      </c>
      <c r="D39" s="4" t="s">
        <v>127</v>
      </c>
      <c r="J39" s="3" t="s">
        <v>139</v>
      </c>
      <c r="K39" s="2">
        <f>COUNTIF($C$2:$C$66, J39)</f>
        <v>1</v>
      </c>
      <c r="L39" s="22">
        <f>K39/SUM($K$2:$K$47)</f>
        <v>1.3888888888888888E-2</v>
      </c>
    </row>
    <row r="40" spans="1:12" x14ac:dyDescent="0.3">
      <c r="A40" s="3">
        <v>1987</v>
      </c>
      <c r="B40" s="2" t="s">
        <v>7</v>
      </c>
      <c r="C40" s="2" t="s">
        <v>128</v>
      </c>
      <c r="D40" s="4" t="s">
        <v>127</v>
      </c>
      <c r="J40" s="3" t="s">
        <v>140</v>
      </c>
      <c r="K40" s="2">
        <f>COUNTIF($C$2:$C$66, J40)</f>
        <v>1</v>
      </c>
      <c r="L40" s="22">
        <f>K40/SUM($K$2:$K$47)</f>
        <v>1.3888888888888888E-2</v>
      </c>
    </row>
    <row r="41" spans="1:12" x14ac:dyDescent="0.3">
      <c r="A41" s="3">
        <v>1988</v>
      </c>
      <c r="B41" s="2" t="s">
        <v>36</v>
      </c>
      <c r="C41" s="2" t="s">
        <v>129</v>
      </c>
      <c r="D41" s="4" t="s">
        <v>118</v>
      </c>
      <c r="J41" s="3" t="s">
        <v>142</v>
      </c>
      <c r="K41" s="2">
        <f>COUNTIF($C$2:$C$66, J41)</f>
        <v>1</v>
      </c>
      <c r="L41" s="22">
        <f>K41/SUM($K$2:$K$47)</f>
        <v>1.3888888888888888E-2</v>
      </c>
    </row>
    <row r="42" spans="1:12" x14ac:dyDescent="0.3">
      <c r="A42" s="3">
        <v>1989</v>
      </c>
      <c r="B42" s="2" t="s">
        <v>36</v>
      </c>
      <c r="C42" s="2" t="s">
        <v>37</v>
      </c>
      <c r="D42" s="4" t="s">
        <v>130</v>
      </c>
      <c r="J42" s="3" t="s">
        <v>143</v>
      </c>
      <c r="K42" s="2">
        <f>COUNTIF($C$2:$C$66, J42)</f>
        <v>1</v>
      </c>
      <c r="L42" s="22">
        <f>K42/SUM($K$2:$K$47)</f>
        <v>1.3888888888888888E-2</v>
      </c>
    </row>
    <row r="43" spans="1:12" x14ac:dyDescent="0.3">
      <c r="A43" s="3">
        <v>1990</v>
      </c>
      <c r="B43" s="2" t="s">
        <v>7</v>
      </c>
      <c r="C43" s="2" t="s">
        <v>89</v>
      </c>
      <c r="D43" s="4" t="s">
        <v>29</v>
      </c>
      <c r="J43" s="3" t="s">
        <v>144</v>
      </c>
      <c r="K43" s="2">
        <f>COUNTIF($C$2:$C$66, J43)</f>
        <v>1</v>
      </c>
      <c r="L43" s="22">
        <f>K43/SUM($K$2:$K$47)</f>
        <v>1.3888888888888888E-2</v>
      </c>
    </row>
    <row r="44" spans="1:12" x14ac:dyDescent="0.3">
      <c r="A44" s="3">
        <v>1991</v>
      </c>
      <c r="B44" s="2" t="s">
        <v>7</v>
      </c>
      <c r="C44" s="2" t="s">
        <v>89</v>
      </c>
      <c r="D44" s="4" t="s">
        <v>29</v>
      </c>
      <c r="J44" s="3" t="s">
        <v>44</v>
      </c>
      <c r="K44" s="2">
        <f>COUNTIF($C$2:$C$66, J44)</f>
        <v>1</v>
      </c>
      <c r="L44" s="22">
        <f>K44/SUM($K$2:$K$47)</f>
        <v>1.3888888888888888E-2</v>
      </c>
    </row>
    <row r="45" spans="1:12" x14ac:dyDescent="0.3">
      <c r="A45" s="3">
        <v>1992</v>
      </c>
      <c r="B45" s="2" t="s">
        <v>7</v>
      </c>
      <c r="C45" s="2" t="s">
        <v>131</v>
      </c>
      <c r="D45" s="4" t="s">
        <v>88</v>
      </c>
      <c r="J45" s="3" t="s">
        <v>145</v>
      </c>
      <c r="K45" s="2">
        <f>COUNTIF($C$2:$C$66, J45)</f>
        <v>1</v>
      </c>
      <c r="L45" s="22">
        <f>K45/SUM($K$2:$K$47)</f>
        <v>1.3888888888888888E-2</v>
      </c>
    </row>
    <row r="46" spans="1:12" x14ac:dyDescent="0.3">
      <c r="A46" s="3">
        <v>1993</v>
      </c>
      <c r="B46" s="2" t="s">
        <v>100</v>
      </c>
      <c r="C46" s="2" t="s">
        <v>132</v>
      </c>
      <c r="D46" s="4" t="s">
        <v>29</v>
      </c>
      <c r="J46" s="3" t="s">
        <v>146</v>
      </c>
      <c r="K46" s="2">
        <f>COUNTIF($C$2:$C$66, J46)</f>
        <v>1</v>
      </c>
      <c r="L46" s="22">
        <f>K46/SUM($K$2:$K$47)</f>
        <v>1.3888888888888888E-2</v>
      </c>
    </row>
    <row r="47" spans="1:12" ht="17.25" thickBot="1" x14ac:dyDescent="0.35">
      <c r="A47" s="3">
        <v>1994</v>
      </c>
      <c r="B47" s="2" t="s">
        <v>85</v>
      </c>
      <c r="C47" s="2" t="s">
        <v>133</v>
      </c>
      <c r="D47" s="4" t="s">
        <v>88</v>
      </c>
      <c r="J47" s="5" t="s">
        <v>148</v>
      </c>
      <c r="K47" s="6">
        <f>COUNTIF($C$2:$C$66, J47)</f>
        <v>1</v>
      </c>
      <c r="L47" s="23">
        <f>K47/SUM($K$2:$K$47)</f>
        <v>1.3888888888888888E-2</v>
      </c>
    </row>
    <row r="48" spans="1:12" x14ac:dyDescent="0.3">
      <c r="A48" s="3">
        <v>1995</v>
      </c>
      <c r="B48" s="2" t="s">
        <v>85</v>
      </c>
      <c r="C48" s="2" t="s">
        <v>134</v>
      </c>
      <c r="D48" s="4" t="s">
        <v>29</v>
      </c>
    </row>
    <row r="49" spans="1:4" x14ac:dyDescent="0.3">
      <c r="A49" s="3">
        <v>1996</v>
      </c>
      <c r="B49" s="2" t="s">
        <v>85</v>
      </c>
      <c r="C49" s="2" t="s">
        <v>134</v>
      </c>
      <c r="D49" s="4" t="s">
        <v>29</v>
      </c>
    </row>
    <row r="50" spans="1:4" x14ac:dyDescent="0.3">
      <c r="A50" s="3">
        <v>1997</v>
      </c>
      <c r="B50" s="2" t="s">
        <v>7</v>
      </c>
      <c r="C50" s="2" t="s">
        <v>39</v>
      </c>
      <c r="D50" s="4" t="s">
        <v>88</v>
      </c>
    </row>
    <row r="51" spans="1:4" x14ac:dyDescent="0.3">
      <c r="A51" s="3">
        <v>1998</v>
      </c>
      <c r="B51" s="2" t="s">
        <v>85</v>
      </c>
      <c r="C51" s="2" t="s">
        <v>133</v>
      </c>
      <c r="D51" s="4" t="s">
        <v>88</v>
      </c>
    </row>
    <row r="52" spans="1:4" x14ac:dyDescent="0.3">
      <c r="A52" s="3">
        <v>1999</v>
      </c>
      <c r="B52" s="2" t="s">
        <v>36</v>
      </c>
      <c r="C52" s="2" t="s">
        <v>135</v>
      </c>
      <c r="D52" s="4" t="s">
        <v>29</v>
      </c>
    </row>
    <row r="53" spans="1:4" x14ac:dyDescent="0.3">
      <c r="A53" s="3">
        <v>2000</v>
      </c>
      <c r="B53" s="2" t="s">
        <v>7</v>
      </c>
      <c r="C53" s="2" t="s">
        <v>136</v>
      </c>
      <c r="D53" s="4" t="s">
        <v>88</v>
      </c>
    </row>
    <row r="54" spans="1:4" x14ac:dyDescent="0.3">
      <c r="A54" s="3">
        <v>2001</v>
      </c>
      <c r="B54" s="2" t="s">
        <v>93</v>
      </c>
      <c r="C54" s="2" t="s">
        <v>94</v>
      </c>
      <c r="D54" s="4" t="s">
        <v>9</v>
      </c>
    </row>
    <row r="55" spans="1:4" x14ac:dyDescent="0.3">
      <c r="A55" s="3">
        <v>2002</v>
      </c>
      <c r="B55" s="2" t="s">
        <v>76</v>
      </c>
      <c r="C55" s="2" t="s">
        <v>137</v>
      </c>
      <c r="D55" s="4" t="s">
        <v>88</v>
      </c>
    </row>
    <row r="56" spans="1:4" x14ac:dyDescent="0.3">
      <c r="A56" s="3">
        <v>2003</v>
      </c>
      <c r="B56" s="2" t="s">
        <v>36</v>
      </c>
      <c r="C56" s="2" t="s">
        <v>95</v>
      </c>
      <c r="D56" s="4" t="s">
        <v>29</v>
      </c>
    </row>
    <row r="57" spans="1:4" x14ac:dyDescent="0.3">
      <c r="A57" s="3">
        <v>2004</v>
      </c>
      <c r="B57" s="2" t="s">
        <v>7</v>
      </c>
      <c r="C57" s="2" t="s">
        <v>138</v>
      </c>
      <c r="D57" s="4" t="s">
        <v>29</v>
      </c>
    </row>
    <row r="58" spans="1:4" x14ac:dyDescent="0.3">
      <c r="A58" s="3">
        <v>2005</v>
      </c>
      <c r="B58" s="2" t="s">
        <v>109</v>
      </c>
      <c r="C58" s="2" t="s">
        <v>139</v>
      </c>
      <c r="D58" s="4" t="s">
        <v>29</v>
      </c>
    </row>
    <row r="59" spans="1:4" x14ac:dyDescent="0.3">
      <c r="A59" s="3">
        <v>2006</v>
      </c>
      <c r="B59" s="2" t="s">
        <v>36</v>
      </c>
      <c r="C59" s="2" t="s">
        <v>140</v>
      </c>
      <c r="D59" s="4" t="s">
        <v>88</v>
      </c>
    </row>
    <row r="60" spans="1:4" x14ac:dyDescent="0.3">
      <c r="A60" s="3">
        <v>2007</v>
      </c>
      <c r="B60" s="2" t="s">
        <v>141</v>
      </c>
      <c r="C60" s="2" t="s">
        <v>142</v>
      </c>
      <c r="D60" s="4" t="s">
        <v>88</v>
      </c>
    </row>
    <row r="61" spans="1:4" x14ac:dyDescent="0.3">
      <c r="A61" s="3">
        <v>2008</v>
      </c>
      <c r="B61" s="2" t="s">
        <v>76</v>
      </c>
      <c r="C61" s="2" t="s">
        <v>143</v>
      </c>
      <c r="D61" s="4" t="s">
        <v>118</v>
      </c>
    </row>
    <row r="62" spans="1:4" x14ac:dyDescent="0.3">
      <c r="A62" s="3">
        <v>2009</v>
      </c>
      <c r="B62" s="2" t="s">
        <v>36</v>
      </c>
      <c r="C62" s="2" t="s">
        <v>144</v>
      </c>
      <c r="D62" s="4" t="s">
        <v>88</v>
      </c>
    </row>
    <row r="63" spans="1:4" x14ac:dyDescent="0.3">
      <c r="A63" s="3">
        <v>2010</v>
      </c>
      <c r="B63" s="2" t="s">
        <v>36</v>
      </c>
      <c r="C63" s="2" t="s">
        <v>44</v>
      </c>
      <c r="D63" s="4" t="s">
        <v>118</v>
      </c>
    </row>
    <row r="64" spans="1:4" x14ac:dyDescent="0.3">
      <c r="A64" s="3">
        <v>2011</v>
      </c>
      <c r="B64" s="2" t="s">
        <v>36</v>
      </c>
      <c r="C64" s="2" t="s">
        <v>145</v>
      </c>
      <c r="D64" s="4" t="s">
        <v>88</v>
      </c>
    </row>
    <row r="65" spans="1:4" x14ac:dyDescent="0.3">
      <c r="A65" s="3">
        <v>2012</v>
      </c>
      <c r="B65" s="2" t="s">
        <v>100</v>
      </c>
      <c r="C65" s="2" t="s">
        <v>146</v>
      </c>
      <c r="D65" s="4" t="s">
        <v>147</v>
      </c>
    </row>
    <row r="66" spans="1:4" ht="17.25" thickBot="1" x14ac:dyDescent="0.35">
      <c r="A66" s="5">
        <v>2013</v>
      </c>
      <c r="B66" s="6" t="s">
        <v>36</v>
      </c>
      <c r="C66" s="6" t="s">
        <v>148</v>
      </c>
      <c r="D66" s="7" t="s">
        <v>147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K2" sqref="K2:K17"/>
    </sheetView>
  </sheetViews>
  <sheetFormatPr defaultRowHeight="16.5" x14ac:dyDescent="0.3"/>
  <sheetData>
    <row r="1" spans="1:11" x14ac:dyDescent="0.3">
      <c r="A1" t="s">
        <v>1</v>
      </c>
      <c r="B1" t="s">
        <v>2</v>
      </c>
      <c r="C1" t="s">
        <v>3</v>
      </c>
      <c r="E1" t="s">
        <v>1</v>
      </c>
      <c r="F1" t="s">
        <v>2</v>
      </c>
      <c r="G1" t="s">
        <v>3</v>
      </c>
      <c r="I1" t="s">
        <v>1</v>
      </c>
      <c r="J1" t="s">
        <v>2</v>
      </c>
      <c r="K1" t="s">
        <v>3</v>
      </c>
    </row>
    <row r="2" spans="1:11" x14ac:dyDescent="0.3">
      <c r="A2" t="s">
        <v>4</v>
      </c>
      <c r="B2" t="s">
        <v>5</v>
      </c>
      <c r="C2" t="s">
        <v>6</v>
      </c>
      <c r="E2" t="s">
        <v>7</v>
      </c>
      <c r="F2" t="s">
        <v>49</v>
      </c>
      <c r="G2" t="s">
        <v>50</v>
      </c>
      <c r="I2" t="s">
        <v>7</v>
      </c>
      <c r="J2" t="s">
        <v>105</v>
      </c>
      <c r="K2" t="s">
        <v>60</v>
      </c>
    </row>
    <row r="3" spans="1:11" x14ac:dyDescent="0.3">
      <c r="A3" t="s">
        <v>7</v>
      </c>
      <c r="B3" t="s">
        <v>8</v>
      </c>
      <c r="C3" t="s">
        <v>9</v>
      </c>
      <c r="E3" t="s">
        <v>54</v>
      </c>
      <c r="F3" t="s">
        <v>51</v>
      </c>
      <c r="G3" t="s">
        <v>52</v>
      </c>
      <c r="I3" t="s">
        <v>4</v>
      </c>
      <c r="J3" t="s">
        <v>49</v>
      </c>
      <c r="K3" t="s">
        <v>14</v>
      </c>
    </row>
    <row r="4" spans="1:11" x14ac:dyDescent="0.3">
      <c r="A4" t="s">
        <v>4</v>
      </c>
      <c r="B4" t="s">
        <v>10</v>
      </c>
      <c r="C4" t="s">
        <v>11</v>
      </c>
      <c r="E4" t="s">
        <v>4</v>
      </c>
      <c r="F4" t="s">
        <v>53</v>
      </c>
      <c r="G4" t="s">
        <v>56</v>
      </c>
      <c r="I4" t="s">
        <v>54</v>
      </c>
      <c r="J4" t="s">
        <v>58</v>
      </c>
      <c r="K4" t="s">
        <v>56</v>
      </c>
    </row>
    <row r="5" spans="1:11" x14ac:dyDescent="0.3">
      <c r="A5" t="s">
        <v>7</v>
      </c>
      <c r="B5" t="s">
        <v>8</v>
      </c>
      <c r="C5" t="s">
        <v>9</v>
      </c>
      <c r="E5" t="s">
        <v>16</v>
      </c>
      <c r="F5" t="s">
        <v>55</v>
      </c>
      <c r="G5" t="s">
        <v>14</v>
      </c>
      <c r="I5" t="s">
        <v>106</v>
      </c>
      <c r="J5" t="s">
        <v>59</v>
      </c>
      <c r="K5" t="s">
        <v>29</v>
      </c>
    </row>
    <row r="6" spans="1:11" x14ac:dyDescent="0.3">
      <c r="A6" t="s">
        <v>4</v>
      </c>
      <c r="B6" t="s">
        <v>12</v>
      </c>
      <c r="C6" t="s">
        <v>9</v>
      </c>
      <c r="E6" t="s">
        <v>31</v>
      </c>
      <c r="F6" t="s">
        <v>57</v>
      </c>
      <c r="G6" t="s">
        <v>60</v>
      </c>
      <c r="I6" t="s">
        <v>31</v>
      </c>
      <c r="J6" t="s">
        <v>55</v>
      </c>
      <c r="K6" t="s">
        <v>23</v>
      </c>
    </row>
    <row r="7" spans="1:11" x14ac:dyDescent="0.3">
      <c r="A7" t="s">
        <v>4</v>
      </c>
      <c r="B7" t="s">
        <v>12</v>
      </c>
      <c r="C7" t="s">
        <v>9</v>
      </c>
      <c r="E7" t="s">
        <v>65</v>
      </c>
      <c r="F7" t="s">
        <v>58</v>
      </c>
      <c r="G7" t="s">
        <v>29</v>
      </c>
      <c r="I7" t="s">
        <v>109</v>
      </c>
      <c r="J7" t="s">
        <v>107</v>
      </c>
      <c r="K7" t="s">
        <v>21</v>
      </c>
    </row>
    <row r="8" spans="1:11" x14ac:dyDescent="0.3">
      <c r="A8" t="s">
        <v>4</v>
      </c>
      <c r="B8" t="s">
        <v>12</v>
      </c>
      <c r="C8" t="s">
        <v>9</v>
      </c>
      <c r="E8" t="s">
        <v>72</v>
      </c>
      <c r="F8" t="s">
        <v>59</v>
      </c>
      <c r="G8" t="s">
        <v>21</v>
      </c>
      <c r="I8" t="s">
        <v>111</v>
      </c>
      <c r="J8" t="s">
        <v>61</v>
      </c>
      <c r="K8" t="s">
        <v>74</v>
      </c>
    </row>
    <row r="9" spans="1:11" x14ac:dyDescent="0.3">
      <c r="A9" t="s">
        <v>4</v>
      </c>
      <c r="B9" t="s">
        <v>13</v>
      </c>
      <c r="C9" t="s">
        <v>14</v>
      </c>
      <c r="E9" t="s">
        <v>76</v>
      </c>
      <c r="F9" t="s">
        <v>61</v>
      </c>
      <c r="G9" t="s">
        <v>69</v>
      </c>
      <c r="I9" t="s">
        <v>36</v>
      </c>
      <c r="J9" t="s">
        <v>108</v>
      </c>
      <c r="K9" t="s">
        <v>118</v>
      </c>
    </row>
    <row r="10" spans="1:11" x14ac:dyDescent="0.3">
      <c r="A10" t="s">
        <v>7</v>
      </c>
      <c r="B10" t="s">
        <v>15</v>
      </c>
      <c r="C10" t="s">
        <v>9</v>
      </c>
      <c r="E10" t="s">
        <v>78</v>
      </c>
      <c r="F10" t="s">
        <v>18</v>
      </c>
      <c r="G10" t="s">
        <v>71</v>
      </c>
      <c r="I10" t="s">
        <v>120</v>
      </c>
      <c r="J10" t="s">
        <v>110</v>
      </c>
      <c r="K10" t="s">
        <v>71</v>
      </c>
    </row>
    <row r="11" spans="1:11" x14ac:dyDescent="0.3">
      <c r="A11" t="s">
        <v>4</v>
      </c>
      <c r="B11" t="s">
        <v>13</v>
      </c>
      <c r="C11" t="s">
        <v>14</v>
      </c>
      <c r="E11" t="s">
        <v>24</v>
      </c>
      <c r="F11" t="s">
        <v>62</v>
      </c>
      <c r="G11" t="s">
        <v>74</v>
      </c>
      <c r="I11" t="s">
        <v>100</v>
      </c>
      <c r="J11" t="s">
        <v>112</v>
      </c>
      <c r="K11" t="s">
        <v>125</v>
      </c>
    </row>
    <row r="12" spans="1:11" x14ac:dyDescent="0.3">
      <c r="A12" t="s">
        <v>4</v>
      </c>
      <c r="B12" t="s">
        <v>13</v>
      </c>
      <c r="C12" t="s">
        <v>14</v>
      </c>
      <c r="E12" t="s">
        <v>36</v>
      </c>
      <c r="F12" t="s">
        <v>20</v>
      </c>
      <c r="G12" t="s">
        <v>88</v>
      </c>
      <c r="I12" t="s">
        <v>85</v>
      </c>
      <c r="J12" t="s">
        <v>113</v>
      </c>
      <c r="K12" t="s">
        <v>126</v>
      </c>
    </row>
    <row r="13" spans="1:11" x14ac:dyDescent="0.3">
      <c r="A13" t="s">
        <v>4</v>
      </c>
      <c r="B13" t="s">
        <v>13</v>
      </c>
      <c r="C13" t="s">
        <v>14</v>
      </c>
      <c r="E13" t="s">
        <v>85</v>
      </c>
      <c r="F13" t="s">
        <v>63</v>
      </c>
      <c r="G13" t="s">
        <v>9</v>
      </c>
      <c r="I13" t="s">
        <v>93</v>
      </c>
      <c r="J13" t="s">
        <v>114</v>
      </c>
      <c r="K13" t="s">
        <v>127</v>
      </c>
    </row>
    <row r="14" spans="1:11" x14ac:dyDescent="0.3">
      <c r="A14" t="s">
        <v>16</v>
      </c>
      <c r="B14" t="s">
        <v>17</v>
      </c>
      <c r="C14" t="s">
        <v>14</v>
      </c>
      <c r="E14" t="s">
        <v>93</v>
      </c>
      <c r="F14" t="s">
        <v>64</v>
      </c>
      <c r="G14" t="s">
        <v>99</v>
      </c>
      <c r="I14" t="s">
        <v>76</v>
      </c>
      <c r="J14" t="s">
        <v>115</v>
      </c>
      <c r="K14" t="s">
        <v>130</v>
      </c>
    </row>
    <row r="15" spans="1:11" x14ac:dyDescent="0.3">
      <c r="A15" t="s">
        <v>4</v>
      </c>
      <c r="B15" t="s">
        <v>18</v>
      </c>
      <c r="C15" t="s">
        <v>14</v>
      </c>
      <c r="E15" t="s">
        <v>100</v>
      </c>
      <c r="F15" t="s">
        <v>66</v>
      </c>
      <c r="G15" t="s">
        <v>102</v>
      </c>
      <c r="I15" t="s">
        <v>141</v>
      </c>
      <c r="J15" t="s">
        <v>116</v>
      </c>
      <c r="K15" t="s">
        <v>88</v>
      </c>
    </row>
    <row r="16" spans="1:11" x14ac:dyDescent="0.3">
      <c r="A16" t="s">
        <v>4</v>
      </c>
      <c r="B16" t="s">
        <v>18</v>
      </c>
      <c r="C16" t="s">
        <v>14</v>
      </c>
      <c r="F16" t="s">
        <v>67</v>
      </c>
      <c r="G16" t="s">
        <v>103</v>
      </c>
      <c r="J16" t="s">
        <v>67</v>
      </c>
      <c r="K16" t="s">
        <v>9</v>
      </c>
    </row>
    <row r="17" spans="1:11" x14ac:dyDescent="0.3">
      <c r="A17" t="s">
        <v>4</v>
      </c>
      <c r="B17" t="s">
        <v>18</v>
      </c>
      <c r="C17" t="s">
        <v>14</v>
      </c>
      <c r="F17" t="s">
        <v>68</v>
      </c>
      <c r="J17" t="s">
        <v>117</v>
      </c>
      <c r="K17" t="s">
        <v>147</v>
      </c>
    </row>
    <row r="18" spans="1:11" x14ac:dyDescent="0.3">
      <c r="A18" t="s">
        <v>4</v>
      </c>
      <c r="B18" t="s">
        <v>18</v>
      </c>
      <c r="C18" t="s">
        <v>14</v>
      </c>
      <c r="F18" t="s">
        <v>70</v>
      </c>
      <c r="J18" t="s">
        <v>119</v>
      </c>
    </row>
    <row r="19" spans="1:11" x14ac:dyDescent="0.3">
      <c r="A19" t="s">
        <v>7</v>
      </c>
      <c r="B19" t="s">
        <v>19</v>
      </c>
      <c r="C19" t="s">
        <v>14</v>
      </c>
      <c r="F19" t="s">
        <v>73</v>
      </c>
      <c r="J19" t="s">
        <v>121</v>
      </c>
    </row>
    <row r="20" spans="1:11" x14ac:dyDescent="0.3">
      <c r="A20" t="s">
        <v>7</v>
      </c>
      <c r="B20" t="s">
        <v>19</v>
      </c>
      <c r="C20" t="s">
        <v>14</v>
      </c>
      <c r="F20" t="s">
        <v>75</v>
      </c>
      <c r="J20" t="s">
        <v>122</v>
      </c>
    </row>
    <row r="21" spans="1:11" x14ac:dyDescent="0.3">
      <c r="A21" t="s">
        <v>7</v>
      </c>
      <c r="B21" t="s">
        <v>19</v>
      </c>
      <c r="C21" t="s">
        <v>14</v>
      </c>
      <c r="F21" t="s">
        <v>77</v>
      </c>
      <c r="J21" t="s">
        <v>123</v>
      </c>
    </row>
    <row r="22" spans="1:11" x14ac:dyDescent="0.3">
      <c r="A22" t="s">
        <v>7</v>
      </c>
      <c r="B22" t="s">
        <v>19</v>
      </c>
      <c r="C22" t="s">
        <v>14</v>
      </c>
      <c r="F22" t="s">
        <v>79</v>
      </c>
      <c r="J22" t="s">
        <v>124</v>
      </c>
    </row>
    <row r="23" spans="1:11" x14ac:dyDescent="0.3">
      <c r="A23" t="s">
        <v>7</v>
      </c>
      <c r="B23" t="s">
        <v>19</v>
      </c>
      <c r="C23" t="s">
        <v>14</v>
      </c>
      <c r="F23" t="s">
        <v>80</v>
      </c>
      <c r="J23" t="s">
        <v>128</v>
      </c>
    </row>
    <row r="24" spans="1:11" x14ac:dyDescent="0.3">
      <c r="A24" t="s">
        <v>7</v>
      </c>
      <c r="B24" t="s">
        <v>19</v>
      </c>
      <c r="C24" t="s">
        <v>14</v>
      </c>
      <c r="F24" t="s">
        <v>81</v>
      </c>
      <c r="J24" t="s">
        <v>84</v>
      </c>
    </row>
    <row r="25" spans="1:11" x14ac:dyDescent="0.3">
      <c r="A25" t="s">
        <v>7</v>
      </c>
      <c r="B25" t="s">
        <v>19</v>
      </c>
      <c r="C25" t="s">
        <v>14</v>
      </c>
      <c r="F25" t="s">
        <v>82</v>
      </c>
      <c r="J25" t="s">
        <v>129</v>
      </c>
    </row>
    <row r="26" spans="1:11" x14ac:dyDescent="0.3">
      <c r="A26" t="s">
        <v>4</v>
      </c>
      <c r="B26" t="s">
        <v>20</v>
      </c>
      <c r="C26" t="s">
        <v>14</v>
      </c>
      <c r="F26" t="s">
        <v>83</v>
      </c>
      <c r="J26" t="s">
        <v>37</v>
      </c>
    </row>
    <row r="27" spans="1:11" x14ac:dyDescent="0.3">
      <c r="A27" t="s">
        <v>4</v>
      </c>
      <c r="B27" t="s">
        <v>20</v>
      </c>
      <c r="C27" t="s">
        <v>14</v>
      </c>
      <c r="F27" t="s">
        <v>84</v>
      </c>
      <c r="J27" t="s">
        <v>89</v>
      </c>
    </row>
    <row r="28" spans="1:11" x14ac:dyDescent="0.3">
      <c r="A28" t="s">
        <v>7</v>
      </c>
      <c r="B28" t="s">
        <v>19</v>
      </c>
      <c r="C28" t="s">
        <v>21</v>
      </c>
      <c r="F28" t="s">
        <v>86</v>
      </c>
      <c r="J28" t="s">
        <v>131</v>
      </c>
    </row>
    <row r="29" spans="1:11" x14ac:dyDescent="0.3">
      <c r="A29" t="s">
        <v>4</v>
      </c>
      <c r="B29" t="s">
        <v>22</v>
      </c>
      <c r="C29" t="s">
        <v>23</v>
      </c>
      <c r="F29" t="s">
        <v>87</v>
      </c>
      <c r="J29" t="s">
        <v>132</v>
      </c>
    </row>
    <row r="30" spans="1:11" x14ac:dyDescent="0.3">
      <c r="A30" t="s">
        <v>4</v>
      </c>
      <c r="B30" t="s">
        <v>22</v>
      </c>
      <c r="C30" t="s">
        <v>23</v>
      </c>
      <c r="F30" t="s">
        <v>89</v>
      </c>
      <c r="J30" t="s">
        <v>133</v>
      </c>
    </row>
    <row r="31" spans="1:11" x14ac:dyDescent="0.3">
      <c r="A31" t="s">
        <v>24</v>
      </c>
      <c r="B31" t="s">
        <v>25</v>
      </c>
      <c r="C31" t="s">
        <v>21</v>
      </c>
      <c r="F31" t="s">
        <v>39</v>
      </c>
      <c r="J31" t="s">
        <v>134</v>
      </c>
    </row>
    <row r="32" spans="1:11" x14ac:dyDescent="0.3">
      <c r="A32" t="s">
        <v>24</v>
      </c>
      <c r="B32" t="s">
        <v>25</v>
      </c>
      <c r="C32" t="s">
        <v>21</v>
      </c>
      <c r="F32" t="s">
        <v>90</v>
      </c>
      <c r="J32" t="s">
        <v>39</v>
      </c>
    </row>
    <row r="33" spans="1:10" x14ac:dyDescent="0.3">
      <c r="A33" t="s">
        <v>24</v>
      </c>
      <c r="B33" t="s">
        <v>25</v>
      </c>
      <c r="C33" t="s">
        <v>21</v>
      </c>
      <c r="F33" t="s">
        <v>91</v>
      </c>
      <c r="J33" t="s">
        <v>135</v>
      </c>
    </row>
    <row r="34" spans="1:10" x14ac:dyDescent="0.3">
      <c r="A34" t="s">
        <v>7</v>
      </c>
      <c r="B34" t="s">
        <v>26</v>
      </c>
      <c r="C34" t="s">
        <v>23</v>
      </c>
      <c r="F34" t="s">
        <v>92</v>
      </c>
      <c r="J34" t="s">
        <v>136</v>
      </c>
    </row>
    <row r="35" spans="1:10" x14ac:dyDescent="0.3">
      <c r="A35" t="s">
        <v>7</v>
      </c>
      <c r="B35" t="s">
        <v>27</v>
      </c>
      <c r="C35" t="s">
        <v>23</v>
      </c>
      <c r="F35" t="s">
        <v>94</v>
      </c>
      <c r="J35" t="s">
        <v>94</v>
      </c>
    </row>
    <row r="36" spans="1:10" x14ac:dyDescent="0.3">
      <c r="A36" t="s">
        <v>24</v>
      </c>
      <c r="B36" t="s">
        <v>28</v>
      </c>
      <c r="C36" t="s">
        <v>29</v>
      </c>
      <c r="F36" t="s">
        <v>95</v>
      </c>
      <c r="J36" t="s">
        <v>137</v>
      </c>
    </row>
    <row r="37" spans="1:10" x14ac:dyDescent="0.3">
      <c r="A37" t="s">
        <v>24</v>
      </c>
      <c r="B37" t="s">
        <v>30</v>
      </c>
      <c r="C37" t="s">
        <v>21</v>
      </c>
      <c r="F37" t="s">
        <v>43</v>
      </c>
      <c r="J37" t="s">
        <v>95</v>
      </c>
    </row>
    <row r="38" spans="1:10" x14ac:dyDescent="0.3">
      <c r="A38" t="s">
        <v>24</v>
      </c>
      <c r="B38" t="s">
        <v>45</v>
      </c>
      <c r="C38" t="s">
        <v>29</v>
      </c>
      <c r="F38" t="s">
        <v>96</v>
      </c>
      <c r="J38" t="s">
        <v>138</v>
      </c>
    </row>
    <row r="39" spans="1:10" x14ac:dyDescent="0.3">
      <c r="A39" t="s">
        <v>24</v>
      </c>
      <c r="B39" t="s">
        <v>30</v>
      </c>
      <c r="C39" t="s">
        <v>21</v>
      </c>
      <c r="F39" t="s">
        <v>97</v>
      </c>
      <c r="J39" t="s">
        <v>139</v>
      </c>
    </row>
    <row r="40" spans="1:10" x14ac:dyDescent="0.3">
      <c r="A40" t="s">
        <v>31</v>
      </c>
      <c r="B40" t="s">
        <v>32</v>
      </c>
      <c r="C40" t="s">
        <v>29</v>
      </c>
      <c r="F40" t="s">
        <v>98</v>
      </c>
      <c r="J40" t="s">
        <v>140</v>
      </c>
    </row>
    <row r="41" spans="1:10" x14ac:dyDescent="0.3">
      <c r="A41" t="s">
        <v>24</v>
      </c>
      <c r="B41" t="s">
        <v>30</v>
      </c>
      <c r="C41" t="s">
        <v>21</v>
      </c>
      <c r="F41" t="s">
        <v>101</v>
      </c>
      <c r="J41" t="s">
        <v>142</v>
      </c>
    </row>
    <row r="42" spans="1:10" x14ac:dyDescent="0.3">
      <c r="A42" t="s">
        <v>24</v>
      </c>
      <c r="B42" t="s">
        <v>30</v>
      </c>
      <c r="C42" t="s">
        <v>29</v>
      </c>
      <c r="F42" t="s">
        <v>44</v>
      </c>
      <c r="J42" t="s">
        <v>143</v>
      </c>
    </row>
    <row r="43" spans="1:10" x14ac:dyDescent="0.3">
      <c r="A43" t="s">
        <v>24</v>
      </c>
      <c r="B43" t="s">
        <v>33</v>
      </c>
      <c r="C43" t="s">
        <v>21</v>
      </c>
      <c r="F43" t="s">
        <v>104</v>
      </c>
      <c r="J43" t="s">
        <v>144</v>
      </c>
    </row>
    <row r="44" spans="1:10" x14ac:dyDescent="0.3">
      <c r="A44" t="s">
        <v>24</v>
      </c>
      <c r="B44" t="s">
        <v>33</v>
      </c>
      <c r="C44" t="s">
        <v>21</v>
      </c>
      <c r="J44" t="s">
        <v>44</v>
      </c>
    </row>
    <row r="45" spans="1:10" x14ac:dyDescent="0.3">
      <c r="A45" t="s">
        <v>24</v>
      </c>
      <c r="B45" t="s">
        <v>33</v>
      </c>
      <c r="C45" t="s">
        <v>21</v>
      </c>
      <c r="J45" t="s">
        <v>145</v>
      </c>
    </row>
    <row r="46" spans="1:10" x14ac:dyDescent="0.3">
      <c r="A46" t="s">
        <v>24</v>
      </c>
      <c r="B46" t="s">
        <v>34</v>
      </c>
      <c r="C46" t="s">
        <v>23</v>
      </c>
      <c r="J46" t="s">
        <v>146</v>
      </c>
    </row>
    <row r="47" spans="1:10" x14ac:dyDescent="0.3">
      <c r="A47" t="s">
        <v>31</v>
      </c>
      <c r="B47" t="s">
        <v>35</v>
      </c>
      <c r="C47" t="s">
        <v>29</v>
      </c>
      <c r="J47" t="s">
        <v>148</v>
      </c>
    </row>
    <row r="48" spans="1:10" x14ac:dyDescent="0.3">
      <c r="A48" t="s">
        <v>31</v>
      </c>
      <c r="B48" t="s">
        <v>35</v>
      </c>
      <c r="C48" t="s">
        <v>29</v>
      </c>
    </row>
    <row r="49" spans="1:3" x14ac:dyDescent="0.3">
      <c r="A49" t="s">
        <v>31</v>
      </c>
      <c r="B49" t="s">
        <v>35</v>
      </c>
      <c r="C49" t="s">
        <v>29</v>
      </c>
    </row>
    <row r="50" spans="1:3" x14ac:dyDescent="0.3">
      <c r="A50" t="s">
        <v>31</v>
      </c>
      <c r="B50" t="s">
        <v>35</v>
      </c>
      <c r="C50" t="s">
        <v>29</v>
      </c>
    </row>
    <row r="51" spans="1:3" x14ac:dyDescent="0.3">
      <c r="A51" t="s">
        <v>31</v>
      </c>
      <c r="B51" t="s">
        <v>35</v>
      </c>
      <c r="C51" t="s">
        <v>29</v>
      </c>
    </row>
    <row r="52" spans="1:3" x14ac:dyDescent="0.3">
      <c r="A52" t="s">
        <v>36</v>
      </c>
      <c r="B52" t="s">
        <v>37</v>
      </c>
      <c r="C52" t="s">
        <v>29</v>
      </c>
    </row>
    <row r="53" spans="1:3" x14ac:dyDescent="0.3">
      <c r="A53" t="s">
        <v>24</v>
      </c>
      <c r="B53" t="s">
        <v>38</v>
      </c>
      <c r="C53" t="s">
        <v>23</v>
      </c>
    </row>
    <row r="54" spans="1:3" x14ac:dyDescent="0.3">
      <c r="A54" t="s">
        <v>7</v>
      </c>
      <c r="B54" t="s">
        <v>39</v>
      </c>
      <c r="C54" t="s">
        <v>29</v>
      </c>
    </row>
    <row r="55" spans="1:3" x14ac:dyDescent="0.3">
      <c r="A55" t="s">
        <v>7</v>
      </c>
      <c r="B55" t="s">
        <v>39</v>
      </c>
      <c r="C55" t="s">
        <v>29</v>
      </c>
    </row>
    <row r="56" spans="1:3" x14ac:dyDescent="0.3">
      <c r="A56" t="s">
        <v>7</v>
      </c>
      <c r="B56" t="s">
        <v>39</v>
      </c>
      <c r="C56" t="s">
        <v>29</v>
      </c>
    </row>
    <row r="57" spans="1:3" x14ac:dyDescent="0.3">
      <c r="A57" t="s">
        <v>7</v>
      </c>
      <c r="B57" t="s">
        <v>39</v>
      </c>
      <c r="C57" t="s">
        <v>21</v>
      </c>
    </row>
    <row r="58" spans="1:3" x14ac:dyDescent="0.3">
      <c r="A58" t="s">
        <v>7</v>
      </c>
      <c r="B58" t="s">
        <v>39</v>
      </c>
      <c r="C58" t="s">
        <v>21</v>
      </c>
    </row>
    <row r="59" spans="1:3" x14ac:dyDescent="0.3">
      <c r="A59" t="s">
        <v>24</v>
      </c>
      <c r="B59" t="s">
        <v>40</v>
      </c>
      <c r="C59" t="s">
        <v>29</v>
      </c>
    </row>
    <row r="60" spans="1:3" x14ac:dyDescent="0.3">
      <c r="A60" t="s">
        <v>31</v>
      </c>
      <c r="B60" t="s">
        <v>41</v>
      </c>
      <c r="C60" t="s">
        <v>42</v>
      </c>
    </row>
    <row r="61" spans="1:3" x14ac:dyDescent="0.3">
      <c r="A61" t="s">
        <v>7</v>
      </c>
      <c r="B61" t="s">
        <v>39</v>
      </c>
      <c r="C61" t="s">
        <v>21</v>
      </c>
    </row>
    <row r="62" spans="1:3" x14ac:dyDescent="0.3">
      <c r="A62" t="s">
        <v>7</v>
      </c>
      <c r="B62" t="s">
        <v>39</v>
      </c>
      <c r="C62" t="s">
        <v>21</v>
      </c>
    </row>
    <row r="63" spans="1:3" x14ac:dyDescent="0.3">
      <c r="A63" t="s">
        <v>36</v>
      </c>
      <c r="B63" t="s">
        <v>43</v>
      </c>
      <c r="C63" t="s">
        <v>21</v>
      </c>
    </row>
    <row r="64" spans="1:3" x14ac:dyDescent="0.3">
      <c r="A64" t="s">
        <v>31</v>
      </c>
      <c r="B64" t="s">
        <v>41</v>
      </c>
      <c r="C64" t="s">
        <v>29</v>
      </c>
    </row>
    <row r="65" spans="1:3" x14ac:dyDescent="0.3">
      <c r="A65" t="s">
        <v>36</v>
      </c>
      <c r="B65" t="s">
        <v>43</v>
      </c>
      <c r="C65" t="s">
        <v>21</v>
      </c>
    </row>
    <row r="66" spans="1:3" x14ac:dyDescent="0.3">
      <c r="A66" t="s">
        <v>36</v>
      </c>
      <c r="B66" t="s">
        <v>44</v>
      </c>
      <c r="C66" t="s">
        <v>29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MotoGP</vt:lpstr>
      <vt:lpstr>Moto2</vt:lpstr>
      <vt:lpstr>Moto3</vt:lpstr>
      <vt:lpstr>Master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Leeru</dc:creator>
  <cp:lastModifiedBy>Leeru</cp:lastModifiedBy>
  <dcterms:created xsi:type="dcterms:W3CDTF">2014-03-20T02:02:51Z</dcterms:created>
  <dcterms:modified xsi:type="dcterms:W3CDTF">2014-03-20T05:29:01Z</dcterms:modified>
</cp:coreProperties>
</file>